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広告Ｇ\稲垣\Web site\Test_Paloma.co.jp\product\waterheater\image\"/>
    </mc:Choice>
  </mc:AlternateContent>
  <bookViews>
    <workbookView xWindow="0" yWindow="0" windowWidth="16305" windowHeight="11625"/>
  </bookViews>
  <sheets>
    <sheet name="納品書" sheetId="1" r:id="rId1"/>
    <sheet name="エコジョーズ （フォーマット)" sheetId="4" state="hidden" r:id="rId2"/>
    <sheet name="Sheet3" sheetId="3" state="hidden" r:id="rId3"/>
  </sheets>
  <definedNames>
    <definedName name="_xlnm.Print_Area" localSheetId="0">納品書!$E$1:$Z$28</definedName>
    <definedName name="_xlnm.Print_Titles" localSheetId="1">'エコジョーズ （フォーマット)'!#REF!</definedName>
  </definedNames>
  <calcPr calcId="152511"/>
</workbook>
</file>

<file path=xl/calcChain.xml><?xml version="1.0" encoding="utf-8"?>
<calcChain xmlns="http://schemas.openxmlformats.org/spreadsheetml/2006/main">
  <c r="S4" i="1" l="1"/>
  <c r="S10" i="1" l="1"/>
  <c r="S8" i="1"/>
  <c r="S6" i="1"/>
  <c r="T5" i="1"/>
  <c r="I8" i="1"/>
  <c r="J5" i="1"/>
  <c r="Y20" i="1" l="1"/>
  <c r="X20" i="1"/>
  <c r="W20" i="1"/>
  <c r="V20" i="1"/>
  <c r="U20" i="1"/>
  <c r="T20" i="1"/>
  <c r="S20" i="1"/>
  <c r="R20" i="1"/>
  <c r="Q20" i="1"/>
  <c r="P20" i="1"/>
  <c r="O20" i="1"/>
  <c r="N20" i="1"/>
  <c r="M20" i="1"/>
  <c r="L20" i="1"/>
  <c r="K20" i="1"/>
  <c r="J20" i="1"/>
  <c r="I20" i="1"/>
  <c r="Y19" i="1" l="1"/>
  <c r="I19" i="1"/>
  <c r="J19" i="1"/>
  <c r="K19" i="1"/>
  <c r="L19" i="1"/>
  <c r="M19" i="1"/>
  <c r="N19" i="1"/>
  <c r="O19" i="1"/>
  <c r="P19" i="1"/>
  <c r="Q19" i="1"/>
  <c r="R19" i="1"/>
  <c r="S19" i="1"/>
  <c r="T19" i="1"/>
  <c r="U19" i="1"/>
  <c r="V19" i="1"/>
  <c r="W19" i="1"/>
  <c r="X19" i="1"/>
</calcChain>
</file>

<file path=xl/sharedStrings.xml><?xml version="1.0" encoding="utf-8"?>
<sst xmlns="http://schemas.openxmlformats.org/spreadsheetml/2006/main" count="346" uniqueCount="338">
  <si>
    <t>ヒートポンプ・ガス瞬間式併用型給湯機（ハイブリッド給湯機）</t>
  </si>
  <si>
    <t>フリガナ</t>
  </si>
  <si>
    <t>製品
型番</t>
    <phoneticPr fontId="1"/>
  </si>
  <si>
    <t>販　　売　　会　　社　　記　入　欄</t>
    <phoneticPr fontId="1"/>
  </si>
  <si>
    <t>■販売会社：</t>
  </si>
  <si>
    <t xml:space="preserve">（責任者印 ↑） </t>
  </si>
  <si>
    <t>○</t>
    <phoneticPr fontId="1"/>
  </si>
  <si>
    <t>注１）左詰めで記入のこと</t>
    <phoneticPr fontId="1"/>
  </si>
  <si>
    <t>してください。</t>
    <phoneticPr fontId="1"/>
  </si>
  <si>
    <t xml:space="preserve">注２）登録された製品型番を記入してください。なお17桁未満の場合は該当する桁数をそのまま記入    </t>
    <phoneticPr fontId="1"/>
  </si>
  <si>
    <t>FH-E164AWADL3(E）</t>
    <phoneticPr fontId="3"/>
  </si>
  <si>
    <t>FH-E164AWADL4-1(E</t>
    <phoneticPr fontId="3"/>
  </si>
  <si>
    <t>FH-E164AWDL3(E)</t>
  </si>
  <si>
    <t>FH-E164AWDL4-1(E)</t>
    <phoneticPr fontId="3"/>
  </si>
  <si>
    <t>■納入先：</t>
  </si>
  <si>
    <t>■納入先：</t>
    <phoneticPr fontId="1"/>
  </si>
  <si>
    <t>入力シート(以下の入力欄に記入してください)</t>
    <rPh sb="0" eb="2">
      <t>ニュウリョク</t>
    </rPh>
    <rPh sb="6" eb="8">
      <t>イカ</t>
    </rPh>
    <rPh sb="9" eb="11">
      <t>ニュウリョク</t>
    </rPh>
    <rPh sb="11" eb="12">
      <t>ラン</t>
    </rPh>
    <rPh sb="13" eb="15">
      <t>キニュウ</t>
    </rPh>
    <phoneticPr fontId="1"/>
  </si>
  <si>
    <t>入力欄</t>
    <rPh sb="0" eb="2">
      <t>ニュウリョク</t>
    </rPh>
    <rPh sb="2" eb="3">
      <t>ラン</t>
    </rPh>
    <phoneticPr fontId="1"/>
  </si>
  <si>
    <t>住　所：</t>
  </si>
  <si>
    <t>■販売会社：</t>
    <phoneticPr fontId="1"/>
  </si>
  <si>
    <t>(部署・氏名)</t>
  </si>
  <si>
    <t>住　所：　</t>
  </si>
  <si>
    <t>電　話：</t>
  </si>
  <si>
    <t>納品書の項目</t>
    <rPh sb="0" eb="3">
      <t>ノウヒンショ</t>
    </rPh>
    <rPh sb="4" eb="6">
      <t>コウモク</t>
    </rPh>
    <phoneticPr fontId="1"/>
  </si>
  <si>
    <t>A</t>
    <phoneticPr fontId="1"/>
  </si>
  <si>
    <t>B</t>
    <phoneticPr fontId="1"/>
  </si>
  <si>
    <t>D</t>
    <phoneticPr fontId="1"/>
  </si>
  <si>
    <t>E</t>
    <phoneticPr fontId="1"/>
  </si>
  <si>
    <t>F</t>
    <phoneticPr fontId="1"/>
  </si>
  <si>
    <t>G</t>
    <phoneticPr fontId="1"/>
  </si>
  <si>
    <t>H</t>
    <phoneticPr fontId="1"/>
  </si>
  <si>
    <t>K</t>
    <phoneticPr fontId="1"/>
  </si>
  <si>
    <t>L</t>
    <phoneticPr fontId="1"/>
  </si>
  <si>
    <t>P</t>
    <phoneticPr fontId="1"/>
  </si>
  <si>
    <t>R</t>
    <phoneticPr fontId="1"/>
  </si>
  <si>
    <t>S</t>
    <phoneticPr fontId="1"/>
  </si>
  <si>
    <t>T</t>
    <phoneticPr fontId="1"/>
  </si>
  <si>
    <t>U</t>
    <phoneticPr fontId="1"/>
  </si>
  <si>
    <t>W</t>
    <phoneticPr fontId="1"/>
  </si>
  <si>
    <t>Z</t>
    <phoneticPr fontId="1"/>
  </si>
  <si>
    <t>(</t>
    <phoneticPr fontId="1"/>
  </si>
  <si>
    <t>)</t>
    <phoneticPr fontId="1"/>
  </si>
  <si>
    <t>-</t>
    <phoneticPr fontId="1"/>
  </si>
  <si>
    <t>－</t>
    <phoneticPr fontId="1"/>
  </si>
  <si>
    <t>ｴ-</t>
    <phoneticPr fontId="1"/>
  </si>
  <si>
    <t>ﾋﾞ-</t>
    <phoneticPr fontId="1"/>
  </si>
  <si>
    <t>ﾃﾞｨ-</t>
    <phoneticPr fontId="1"/>
  </si>
  <si>
    <t>ｲ-</t>
    <phoneticPr fontId="1"/>
  </si>
  <si>
    <t>ｴﾌ</t>
    <phoneticPr fontId="1"/>
  </si>
  <si>
    <t>ｼﾞ-</t>
    <phoneticPr fontId="1"/>
  </si>
  <si>
    <t>ｴｲﾁ</t>
    <phoneticPr fontId="1"/>
  </si>
  <si>
    <t>ｹ-</t>
    <phoneticPr fontId="1"/>
  </si>
  <si>
    <t>ｴﾙ</t>
    <phoneticPr fontId="1"/>
  </si>
  <si>
    <t>ﾋﾟ-</t>
    <phoneticPr fontId="1"/>
  </si>
  <si>
    <t>ｱ-ﾙ</t>
    <phoneticPr fontId="1"/>
  </si>
  <si>
    <t>ｴｽ</t>
    <phoneticPr fontId="1"/>
  </si>
  <si>
    <t>ﾃｨ-</t>
    <phoneticPr fontId="1"/>
  </si>
  <si>
    <t>ﾕ-</t>
    <phoneticPr fontId="1"/>
  </si>
  <si>
    <t>ｾﾞｯﾄ</t>
    <phoneticPr fontId="1"/>
  </si>
  <si>
    <t>ｾﾞﾛ</t>
    <phoneticPr fontId="1"/>
  </si>
  <si>
    <t>ｲﾁ</t>
    <phoneticPr fontId="1"/>
  </si>
  <si>
    <t>ﾆ</t>
    <phoneticPr fontId="1"/>
  </si>
  <si>
    <t>ｻﾝ</t>
    <phoneticPr fontId="1"/>
  </si>
  <si>
    <t>ﾖﾝ</t>
    <phoneticPr fontId="1"/>
  </si>
  <si>
    <t>ｺﾞ</t>
    <phoneticPr fontId="1"/>
  </si>
  <si>
    <t>ﾛｸ</t>
    <phoneticPr fontId="1"/>
  </si>
  <si>
    <t>ﾅﾅ</t>
    <phoneticPr fontId="1"/>
  </si>
  <si>
    <t>ﾊﾁ</t>
    <phoneticPr fontId="1"/>
  </si>
  <si>
    <t>ｷｭ-</t>
    <phoneticPr fontId="1"/>
  </si>
  <si>
    <t>ｶｯｺ</t>
    <phoneticPr fontId="1"/>
  </si>
  <si>
    <t>FH-E164AWADL(E)</t>
    <phoneticPr fontId="1"/>
  </si>
  <si>
    <t>0</t>
    <phoneticPr fontId="1"/>
  </si>
  <si>
    <t>1</t>
    <phoneticPr fontId="1"/>
  </si>
  <si>
    <t>2</t>
    <phoneticPr fontId="1"/>
  </si>
  <si>
    <t>3</t>
    <phoneticPr fontId="1"/>
  </si>
  <si>
    <t>4</t>
    <phoneticPr fontId="1"/>
  </si>
  <si>
    <t>5</t>
    <phoneticPr fontId="1"/>
  </si>
  <si>
    <t>6</t>
    <phoneticPr fontId="1"/>
  </si>
  <si>
    <t>7</t>
    <phoneticPr fontId="1"/>
  </si>
  <si>
    <t>8</t>
    <phoneticPr fontId="1"/>
  </si>
  <si>
    <t>9</t>
    <phoneticPr fontId="1"/>
  </si>
  <si>
    <t>（</t>
    <phoneticPr fontId="1"/>
  </si>
  <si>
    <t>）</t>
    <phoneticPr fontId="1"/>
  </si>
  <si>
    <t>FH-E165ABL</t>
    <phoneticPr fontId="3"/>
  </si>
  <si>
    <t>FH-E165ARL</t>
    <phoneticPr fontId="1"/>
  </si>
  <si>
    <t>FH-E165ATL</t>
    <phoneticPr fontId="3"/>
  </si>
  <si>
    <t>FH-E165AWL</t>
    <phoneticPr fontId="1"/>
  </si>
  <si>
    <t>FH-E166ABL</t>
    <phoneticPr fontId="1"/>
  </si>
  <si>
    <t>FH-E166ARL</t>
    <phoneticPr fontId="1"/>
  </si>
  <si>
    <t>FH-E166ATL</t>
    <phoneticPr fontId="1"/>
  </si>
  <si>
    <t>FH-E166AUL</t>
    <phoneticPr fontId="1"/>
  </si>
  <si>
    <t>FH-E166AWL</t>
    <phoneticPr fontId="3"/>
  </si>
  <si>
    <t>FH-E166FABL</t>
    <phoneticPr fontId="1"/>
  </si>
  <si>
    <t>FH-E166FARL</t>
    <phoneticPr fontId="1"/>
  </si>
  <si>
    <t>FH-E166FATL</t>
    <phoneticPr fontId="1"/>
  </si>
  <si>
    <t>FH-E166FAUL</t>
    <phoneticPr fontId="1"/>
  </si>
  <si>
    <t>FH-E166FAWL</t>
    <phoneticPr fontId="3"/>
  </si>
  <si>
    <t>FH-E201AWADL</t>
    <phoneticPr fontId="1"/>
  </si>
  <si>
    <t>FH-E201AWDL</t>
    <phoneticPr fontId="1"/>
  </si>
  <si>
    <t>FH-E202AWADL</t>
    <phoneticPr fontId="1"/>
  </si>
  <si>
    <t>FH-E202AWDL</t>
    <phoneticPr fontId="1"/>
  </si>
  <si>
    <t>FH-E203AWADL</t>
    <phoneticPr fontId="1"/>
  </si>
  <si>
    <t>FH-E203AWADL(T)</t>
    <phoneticPr fontId="1"/>
  </si>
  <si>
    <t>FH-E203AWADL3(T)</t>
    <phoneticPr fontId="3"/>
  </si>
  <si>
    <t>FH-E203AWADL4-1(T</t>
    <phoneticPr fontId="3"/>
  </si>
  <si>
    <t>FH-E203AWADL3</t>
    <phoneticPr fontId="1"/>
  </si>
  <si>
    <t>FH-E203AWADL4-1</t>
    <phoneticPr fontId="1"/>
  </si>
  <si>
    <t>FH-E203AWDL</t>
    <phoneticPr fontId="1"/>
  </si>
  <si>
    <t>FH-E203AWDL(T)</t>
    <phoneticPr fontId="1"/>
  </si>
  <si>
    <t>FH-E203AWDL4-1(T)</t>
    <phoneticPr fontId="3"/>
  </si>
  <si>
    <t>FH-E203AWDL3(T)</t>
    <phoneticPr fontId="3"/>
  </si>
  <si>
    <t>FH-E203AWDL3</t>
    <phoneticPr fontId="1"/>
  </si>
  <si>
    <t>FH-E203AWDL4-1</t>
    <phoneticPr fontId="1"/>
  </si>
  <si>
    <t>FH-E204AWADL</t>
    <phoneticPr fontId="1"/>
  </si>
  <si>
    <t>FH-E204AWADL(10)</t>
    <phoneticPr fontId="3"/>
  </si>
  <si>
    <t>FH-E204AWADL(T)</t>
    <phoneticPr fontId="1"/>
  </si>
  <si>
    <t>FH-E204AWADL3</t>
    <phoneticPr fontId="1"/>
  </si>
  <si>
    <t>FH-E204AWADL3(T)</t>
    <phoneticPr fontId="3"/>
  </si>
  <si>
    <t>FH-E204AWADL4-1(T</t>
    <phoneticPr fontId="3"/>
  </si>
  <si>
    <t>FH-E204AWADL4-1</t>
    <phoneticPr fontId="3"/>
  </si>
  <si>
    <t>FH-E204AWADL4-1(E</t>
    <phoneticPr fontId="3"/>
  </si>
  <si>
    <t>FH-E204AWDL</t>
    <phoneticPr fontId="1"/>
  </si>
  <si>
    <t>FH-E204AWDL(10)</t>
    <phoneticPr fontId="1"/>
  </si>
  <si>
    <t>FH-E204AWDL(D)</t>
    <phoneticPr fontId="1"/>
  </si>
  <si>
    <t>FH-E204AWDL(T)</t>
    <phoneticPr fontId="1"/>
  </si>
  <si>
    <t>FH-E204AWDL3</t>
    <phoneticPr fontId="1"/>
  </si>
  <si>
    <t>FH-E204AWDL3(10)</t>
    <phoneticPr fontId="3"/>
  </si>
  <si>
    <t>FH-E204AWDL3(T)</t>
    <phoneticPr fontId="1"/>
  </si>
  <si>
    <t>FH-E204AWDL4-1</t>
    <phoneticPr fontId="1"/>
  </si>
  <si>
    <t>FH-E204AWDL4-1(T)</t>
    <phoneticPr fontId="3"/>
  </si>
  <si>
    <t>FH-E204AWDRL</t>
    <phoneticPr fontId="1"/>
  </si>
  <si>
    <t>FH-E204AWDRL(D)</t>
    <phoneticPr fontId="1"/>
  </si>
  <si>
    <t>FH-E205ABL</t>
    <phoneticPr fontId="1"/>
  </si>
  <si>
    <t>FH-E205ABL(T)</t>
    <phoneticPr fontId="1"/>
  </si>
  <si>
    <t>FH-E205ARL</t>
    <phoneticPr fontId="1"/>
  </si>
  <si>
    <t>FH-E205ATL</t>
    <phoneticPr fontId="3"/>
  </si>
  <si>
    <t>FH-E205ATL(T)</t>
    <phoneticPr fontId="1"/>
  </si>
  <si>
    <t>FH-E205AUL</t>
    <phoneticPr fontId="1"/>
  </si>
  <si>
    <t>FH-E205AUL(T)</t>
    <phoneticPr fontId="1"/>
  </si>
  <si>
    <t>FH-E205AWL</t>
    <phoneticPr fontId="1"/>
  </si>
  <si>
    <t>FH-E205AWL(T)</t>
    <phoneticPr fontId="1"/>
  </si>
  <si>
    <t>FH-E206ABL</t>
    <phoneticPr fontId="1"/>
  </si>
  <si>
    <t>FH-E206ARL</t>
    <phoneticPr fontId="1"/>
  </si>
  <si>
    <t>FH-E206ATL</t>
    <phoneticPr fontId="1"/>
  </si>
  <si>
    <t>FH-E206AUL</t>
    <phoneticPr fontId="1"/>
  </si>
  <si>
    <t>FH-E206AWL</t>
    <phoneticPr fontId="1"/>
  </si>
  <si>
    <t>FH-E206FABL</t>
    <phoneticPr fontId="1"/>
  </si>
  <si>
    <t>FH-E206FARL</t>
    <phoneticPr fontId="1"/>
  </si>
  <si>
    <t>FH-E206FATL</t>
    <phoneticPr fontId="1"/>
  </si>
  <si>
    <t>FH-E206FAUL</t>
    <phoneticPr fontId="1"/>
  </si>
  <si>
    <t>FH-E206FAWL</t>
    <phoneticPr fontId="1"/>
  </si>
  <si>
    <t>FH-E241AWADL</t>
    <phoneticPr fontId="1"/>
  </si>
  <si>
    <t>FH-E241AWDL</t>
    <phoneticPr fontId="1"/>
  </si>
  <si>
    <t>FH-E242AWADL</t>
    <phoneticPr fontId="1"/>
  </si>
  <si>
    <t>FH-E242AWDL</t>
    <phoneticPr fontId="1"/>
  </si>
  <si>
    <t>FH-E243AWADL</t>
    <phoneticPr fontId="1"/>
  </si>
  <si>
    <t>FH-E243AWADL(T)</t>
    <phoneticPr fontId="1"/>
  </si>
  <si>
    <t>FH-E243AWADL3(T)</t>
    <phoneticPr fontId="3"/>
  </si>
  <si>
    <t>FH-E243AWADL4-1(T</t>
    <phoneticPr fontId="3"/>
  </si>
  <si>
    <t>FH-E243AWADL3</t>
    <phoneticPr fontId="1"/>
  </si>
  <si>
    <t>FH-E243AWADL4-1</t>
    <phoneticPr fontId="1"/>
  </si>
  <si>
    <t>FH-E243AWDL</t>
    <phoneticPr fontId="1"/>
  </si>
  <si>
    <t>FH-E243AWDL(T)</t>
    <phoneticPr fontId="1"/>
  </si>
  <si>
    <t>FH-E243AWDL4-1(T)</t>
    <phoneticPr fontId="3"/>
  </si>
  <si>
    <t>FH-E243AWDL3(T)</t>
    <phoneticPr fontId="3"/>
  </si>
  <si>
    <t>FH-E243AWDL3</t>
    <phoneticPr fontId="1"/>
  </si>
  <si>
    <t>FH-E243AWDL4-1</t>
    <phoneticPr fontId="1"/>
  </si>
  <si>
    <t>FH-E244AWADL</t>
    <phoneticPr fontId="1"/>
  </si>
  <si>
    <t>FH-E244AWADL(T)</t>
    <phoneticPr fontId="1"/>
  </si>
  <si>
    <t>FH-E244AWADL3</t>
    <phoneticPr fontId="1"/>
  </si>
  <si>
    <t>FH-E244AWADL3(T)</t>
    <phoneticPr fontId="3"/>
  </si>
  <si>
    <t>FH-E244AWADL4-1(T</t>
    <phoneticPr fontId="3"/>
  </si>
  <si>
    <t>FH-E244AWADL4-1</t>
    <phoneticPr fontId="3"/>
  </si>
  <si>
    <t>FH-E244AWADL4-1(E</t>
    <phoneticPr fontId="3"/>
  </si>
  <si>
    <t>FH-E244AWDL</t>
    <phoneticPr fontId="1"/>
  </si>
  <si>
    <t>FH-E244AWDL(T)</t>
    <phoneticPr fontId="1"/>
  </si>
  <si>
    <t>FH-E244AWDL3</t>
    <phoneticPr fontId="1"/>
  </si>
  <si>
    <t>FH-E244AWDL3(T)</t>
    <phoneticPr fontId="1"/>
  </si>
  <si>
    <t>FH-E244AWDL4-1</t>
    <phoneticPr fontId="1"/>
  </si>
  <si>
    <t>FH-E244AWDL4-1(T)</t>
    <phoneticPr fontId="3"/>
  </si>
  <si>
    <t>FH-E245ABL</t>
    <phoneticPr fontId="1"/>
  </si>
  <si>
    <t>FH-E244AWDRL</t>
    <phoneticPr fontId="1"/>
  </si>
  <si>
    <t>FH-E245ABL(T)</t>
    <phoneticPr fontId="1"/>
  </si>
  <si>
    <t>FH-E245ARL</t>
    <phoneticPr fontId="1"/>
  </si>
  <si>
    <t>FH-E245ATL</t>
    <phoneticPr fontId="1"/>
  </si>
  <si>
    <t>FH-E245ATL(T)</t>
    <phoneticPr fontId="1"/>
  </si>
  <si>
    <t>FH-E245AUL</t>
    <phoneticPr fontId="1"/>
  </si>
  <si>
    <t>FH-E245AUL(T)</t>
    <phoneticPr fontId="1"/>
  </si>
  <si>
    <t>FH-E245AWL</t>
    <phoneticPr fontId="1"/>
  </si>
  <si>
    <t>FH-E245AWL(T)</t>
    <phoneticPr fontId="1"/>
  </si>
  <si>
    <t>FH-E246ABL</t>
    <phoneticPr fontId="1"/>
  </si>
  <si>
    <t>FH-E246ARL</t>
    <phoneticPr fontId="1"/>
  </si>
  <si>
    <t>FH-E246ATL</t>
    <phoneticPr fontId="1"/>
  </si>
  <si>
    <t>FH-E246AUL</t>
    <phoneticPr fontId="1"/>
  </si>
  <si>
    <t>FH-E246AWL</t>
    <phoneticPr fontId="1"/>
  </si>
  <si>
    <t>FH-E246FABL</t>
    <phoneticPr fontId="1"/>
  </si>
  <si>
    <t>FH-E246FARL</t>
    <phoneticPr fontId="1"/>
  </si>
  <si>
    <t>FH-E246FATL</t>
    <phoneticPr fontId="1"/>
  </si>
  <si>
    <t>FH-E246FAUL</t>
    <phoneticPr fontId="1"/>
  </si>
  <si>
    <t>FH-E246FAWL</t>
    <phoneticPr fontId="1"/>
  </si>
  <si>
    <t>DKDU-AE20T(A)(10)</t>
    <phoneticPr fontId="3"/>
  </si>
  <si>
    <t>DKDU-AE20T(A)</t>
    <phoneticPr fontId="1"/>
  </si>
  <si>
    <t>DKDU-AE20U(A)(10)</t>
    <phoneticPr fontId="3"/>
  </si>
  <si>
    <t>DKDU-AE20U(A)</t>
    <phoneticPr fontId="1"/>
  </si>
  <si>
    <t>DKDU-AE20W(A)(10)</t>
    <phoneticPr fontId="3"/>
  </si>
  <si>
    <t>DKDU-AE20W(A)</t>
    <phoneticPr fontId="1"/>
  </si>
  <si>
    <t>DKDU-AE20T(B)</t>
    <phoneticPr fontId="1"/>
  </si>
  <si>
    <t>DKDU-AE20T(B)-DF</t>
    <phoneticPr fontId="3"/>
  </si>
  <si>
    <t>DKDU-AE20T(B)-SD</t>
    <phoneticPr fontId="3"/>
  </si>
  <si>
    <t>DKDU-AE20T(B)-SDF</t>
    <phoneticPr fontId="3"/>
  </si>
  <si>
    <t>DKDU-AE20U(B)</t>
    <phoneticPr fontId="1"/>
  </si>
  <si>
    <t>DKDU-AE20U(B)-DF</t>
    <phoneticPr fontId="3"/>
  </si>
  <si>
    <t>DKDU-AE20U(B)-SD</t>
    <phoneticPr fontId="3"/>
  </si>
  <si>
    <t>DKDU-AE20U(B)-SDF</t>
    <phoneticPr fontId="3"/>
  </si>
  <si>
    <t>DKDU-AE20W(B)</t>
    <phoneticPr fontId="1"/>
  </si>
  <si>
    <t>DKDU-AE20W(B)-DF</t>
    <phoneticPr fontId="3"/>
  </si>
  <si>
    <t>DKDU-AE20W(B)-SD</t>
    <phoneticPr fontId="3"/>
  </si>
  <si>
    <t>DKDU-AE20W(B)-SDF</t>
    <phoneticPr fontId="3"/>
  </si>
  <si>
    <t>DH-GE2712APAZL</t>
    <phoneticPr fontId="1"/>
  </si>
  <si>
    <t>DH-GE2712APAZL3</t>
    <phoneticPr fontId="1"/>
  </si>
  <si>
    <t>DH-GE2712APAZL4</t>
    <phoneticPr fontId="1"/>
  </si>
  <si>
    <t>DH-GE2712APAZL4-1</t>
    <phoneticPr fontId="1"/>
  </si>
  <si>
    <t>DH-GE2415APZL</t>
    <phoneticPr fontId="3"/>
  </si>
  <si>
    <t>PH-E204EWHL</t>
    <phoneticPr fontId="1"/>
  </si>
  <si>
    <t>PH-E204EWHL3</t>
    <phoneticPr fontId="1"/>
  </si>
  <si>
    <t>PH-E244EWHL</t>
    <phoneticPr fontId="1"/>
  </si>
  <si>
    <t>PH-E244EWHL3</t>
    <phoneticPr fontId="1"/>
  </si>
  <si>
    <t>PH-E2400HE</t>
    <phoneticPr fontId="3"/>
  </si>
  <si>
    <t>PH-E1600HE</t>
    <phoneticPr fontId="3"/>
  </si>
  <si>
    <t>FH-E204AWADL（E）</t>
    <phoneticPr fontId="1"/>
  </si>
  <si>
    <t>FH-E204AWADL3（E）</t>
    <phoneticPr fontId="3"/>
  </si>
  <si>
    <t>FH-E204AWDL（E）</t>
    <phoneticPr fontId="1"/>
  </si>
  <si>
    <t>FH-E204AWDL3（E）</t>
    <phoneticPr fontId="3"/>
  </si>
  <si>
    <t>FH-E204AWDL4-1（E）</t>
    <phoneticPr fontId="3"/>
  </si>
  <si>
    <t>FH-E204AWDRL（E）</t>
    <phoneticPr fontId="1"/>
  </si>
  <si>
    <t>FH-E244AWADL（E）</t>
    <phoneticPr fontId="1"/>
  </si>
  <si>
    <t>FH-E244AWADL3（E）</t>
    <phoneticPr fontId="3"/>
  </si>
  <si>
    <t>FH-E244AWDL（E）</t>
    <phoneticPr fontId="1"/>
  </si>
  <si>
    <t>FH-E244AWDL3（E）</t>
    <phoneticPr fontId="1"/>
  </si>
  <si>
    <t>FH-E244AWDL4-1（E）</t>
    <phoneticPr fontId="3"/>
  </si>
  <si>
    <t>FH-E244AWDRL（E）</t>
    <phoneticPr fontId="1"/>
  </si>
  <si>
    <t>FH-E165AUL</t>
    <phoneticPr fontId="3"/>
  </si>
  <si>
    <t>ﾀﾞﾌﾞﾙ</t>
    <phoneticPr fontId="1"/>
  </si>
  <si>
    <t>(部署・氏名)</t>
    <phoneticPr fontId="1"/>
  </si>
  <si>
    <r>
      <t>■</t>
    </r>
    <r>
      <rPr>
        <b/>
        <sz val="11"/>
        <color theme="1"/>
        <rFont val="HG丸ｺﾞｼｯｸM-PRO"/>
        <family val="3"/>
        <charset val="128"/>
      </rPr>
      <t>該当するものに「〇」印を記入してください</t>
    </r>
    <phoneticPr fontId="1"/>
  </si>
  <si>
    <r>
      <t>潜熱回収型ガス給湯機（</t>
    </r>
    <r>
      <rPr>
        <b/>
        <sz val="12"/>
        <color theme="1"/>
        <rFont val="HG丸ｺﾞｼｯｸM-PRO"/>
        <family val="3"/>
        <charset val="128"/>
      </rPr>
      <t>エコジョーズ</t>
    </r>
    <r>
      <rPr>
        <sz val="12"/>
        <color theme="1"/>
        <rFont val="HG丸ｺﾞｼｯｸM-PRO"/>
        <family val="3"/>
        <charset val="128"/>
      </rPr>
      <t>）</t>
    </r>
  </si>
  <si>
    <r>
      <t>潜熱回収型石油給湯機（</t>
    </r>
    <r>
      <rPr>
        <b/>
        <sz val="12"/>
        <color theme="1"/>
        <rFont val="HG丸ｺﾞｼｯｸM-PRO"/>
        <family val="3"/>
        <charset val="128"/>
      </rPr>
      <t>エコフィール</t>
    </r>
    <r>
      <rPr>
        <sz val="12"/>
        <color theme="1"/>
        <rFont val="HG丸ｺﾞｼｯｸM-PRO"/>
        <family val="3"/>
        <charset val="128"/>
      </rPr>
      <t>）</t>
    </r>
  </si>
  <si>
    <r>
      <t>ガスエンジン給湯機（</t>
    </r>
    <r>
      <rPr>
        <b/>
        <sz val="12"/>
        <color theme="1"/>
        <rFont val="HG丸ｺﾞｼｯｸM-PRO"/>
        <family val="3"/>
        <charset val="128"/>
      </rPr>
      <t>エコウィル</t>
    </r>
    <r>
      <rPr>
        <sz val="12"/>
        <color theme="1"/>
        <rFont val="HG丸ｺﾞｼｯｸM-PRO"/>
        <family val="3"/>
        <charset val="128"/>
      </rPr>
      <t>）</t>
    </r>
  </si>
  <si>
    <t>FH-E164AWDL(E)</t>
    <phoneticPr fontId="1"/>
  </si>
  <si>
    <t>住所：</t>
    <phoneticPr fontId="1"/>
  </si>
  <si>
    <t xml:space="preserve">住所：　　　　　　　　　　　　　　      </t>
    <phoneticPr fontId="1"/>
  </si>
  <si>
    <t>電話：</t>
    <phoneticPr fontId="1"/>
  </si>
  <si>
    <t>設置器種を選択してください(プルダウン▼で器種を選択できます)</t>
    <rPh sb="0" eb="2">
      <t>セッチ</t>
    </rPh>
    <rPh sb="2" eb="4">
      <t>キシュ</t>
    </rPh>
    <rPh sb="5" eb="7">
      <t>センタク</t>
    </rPh>
    <rPh sb="21" eb="23">
      <t>キシュ</t>
    </rPh>
    <rPh sb="24" eb="26">
      <t>センタク</t>
    </rPh>
    <phoneticPr fontId="1"/>
  </si>
  <si>
    <r>
      <t>納入先お客様名・邸名</t>
    </r>
    <r>
      <rPr>
        <sz val="9"/>
        <color rgb="FFFF0000"/>
        <rFont val="HG丸ｺﾞｼｯｸM-PRO"/>
        <family val="3"/>
        <charset val="128"/>
      </rPr>
      <t>(必須)</t>
    </r>
    <rPh sb="0" eb="3">
      <t>ノウニュウサキ</t>
    </rPh>
    <rPh sb="4" eb="6">
      <t>キャクサマ</t>
    </rPh>
    <rPh sb="6" eb="7">
      <t>メイ</t>
    </rPh>
    <rPh sb="8" eb="9">
      <t>テイ</t>
    </rPh>
    <rPh sb="9" eb="10">
      <t>メイ</t>
    </rPh>
    <rPh sb="11" eb="13">
      <t>ヒッス</t>
    </rPh>
    <phoneticPr fontId="1"/>
  </si>
  <si>
    <r>
      <t>販売会社電話番号</t>
    </r>
    <r>
      <rPr>
        <sz val="9"/>
        <color rgb="FFFF0000"/>
        <rFont val="HG丸ｺﾞｼｯｸM-PRO"/>
        <family val="3"/>
        <charset val="128"/>
      </rPr>
      <t>(必須)</t>
    </r>
    <rPh sb="0" eb="2">
      <t>ハンバイ</t>
    </rPh>
    <rPh sb="2" eb="4">
      <t>カイシャ</t>
    </rPh>
    <rPh sb="4" eb="6">
      <t>デンワ</t>
    </rPh>
    <rPh sb="6" eb="8">
      <t>バンゴウ</t>
    </rPh>
    <phoneticPr fontId="1"/>
  </si>
  <si>
    <r>
      <t>納入先お客様住所</t>
    </r>
    <r>
      <rPr>
        <sz val="9"/>
        <color rgb="FFFF0000"/>
        <rFont val="HG丸ｺﾞｼｯｸM-PRO"/>
        <family val="3"/>
        <charset val="128"/>
      </rPr>
      <t>(必須)</t>
    </r>
    <rPh sb="0" eb="3">
      <t>ノウニュウサキ</t>
    </rPh>
    <rPh sb="4" eb="6">
      <t>キャクサマ</t>
    </rPh>
    <rPh sb="6" eb="8">
      <t>ジュウショ</t>
    </rPh>
    <phoneticPr fontId="1"/>
  </si>
  <si>
    <r>
      <t>販売会社名</t>
    </r>
    <r>
      <rPr>
        <sz val="9"/>
        <color rgb="FFFF0000"/>
        <rFont val="HG丸ｺﾞｼｯｸM-PRO"/>
        <family val="3"/>
        <charset val="128"/>
      </rPr>
      <t>(必須)</t>
    </r>
    <rPh sb="0" eb="2">
      <t>ハンバイ</t>
    </rPh>
    <rPh sb="2" eb="5">
      <t>カイシャメイ</t>
    </rPh>
    <phoneticPr fontId="1"/>
  </si>
  <si>
    <r>
      <t>販売会社住所</t>
    </r>
    <r>
      <rPr>
        <sz val="9"/>
        <color rgb="FFFF0000"/>
        <rFont val="HG丸ｺﾞｼｯｸM-PRO"/>
        <family val="3"/>
        <charset val="128"/>
      </rPr>
      <t>(必須)</t>
    </r>
    <rPh sb="0" eb="2">
      <t>ハンバイ</t>
    </rPh>
    <rPh sb="2" eb="4">
      <t>カイシャ</t>
    </rPh>
    <rPh sb="4" eb="6">
      <t>ジュウショ</t>
    </rPh>
    <phoneticPr fontId="1"/>
  </si>
  <si>
    <r>
      <t>販売された方の
部署名とお名前</t>
    </r>
    <r>
      <rPr>
        <sz val="9"/>
        <color rgb="FFFF0000"/>
        <rFont val="HG丸ｺﾞｼｯｸM-PRO"/>
        <family val="3"/>
        <charset val="128"/>
      </rPr>
      <t>(必須)</t>
    </r>
    <rPh sb="0" eb="2">
      <t>ハンバイ</t>
    </rPh>
    <rPh sb="5" eb="6">
      <t>カタ</t>
    </rPh>
    <rPh sb="8" eb="10">
      <t>ブショ</t>
    </rPh>
    <rPh sb="10" eb="11">
      <t>メイ</t>
    </rPh>
    <rPh sb="13" eb="15">
      <t>ナマエ</t>
    </rPh>
    <phoneticPr fontId="1"/>
  </si>
  <si>
    <t>「高効率給湯機　納品書」を印刷して捺印し、</t>
    <rPh sb="1" eb="4">
      <t>コウコウリツ</t>
    </rPh>
    <rPh sb="4" eb="6">
      <t>キュウトウ</t>
    </rPh>
    <rPh sb="6" eb="7">
      <t>キ</t>
    </rPh>
    <rPh sb="8" eb="11">
      <t>ノウヒンショ</t>
    </rPh>
    <rPh sb="13" eb="15">
      <t>インサツ</t>
    </rPh>
    <phoneticPr fontId="1"/>
  </si>
  <si>
    <t>所有者票のコピーもしくは給湯機銘板の写真を貼り付けてください。</t>
    <rPh sb="12" eb="14">
      <t>キュウトウ</t>
    </rPh>
    <rPh sb="14" eb="15">
      <t>キ</t>
    </rPh>
    <rPh sb="15" eb="16">
      <t>メイ</t>
    </rPh>
    <rPh sb="16" eb="17">
      <t>ハン</t>
    </rPh>
    <rPh sb="18" eb="20">
      <t>シャシン</t>
    </rPh>
    <rPh sb="21" eb="22">
      <t>ハ</t>
    </rPh>
    <rPh sb="23" eb="24">
      <t>ツ</t>
    </rPh>
    <phoneticPr fontId="1"/>
  </si>
  <si>
    <t>所有者票は販売事業者様名とお客様へのご説明の年月日をご記入の上、</t>
    <rPh sb="0" eb="3">
      <t>ショユウシャ</t>
    </rPh>
    <rPh sb="3" eb="4">
      <t>ヒョウ</t>
    </rPh>
    <rPh sb="5" eb="7">
      <t>ハンバイ</t>
    </rPh>
    <rPh sb="7" eb="11">
      <t>ジギョウシャサマ</t>
    </rPh>
    <rPh sb="11" eb="12">
      <t>メイ</t>
    </rPh>
    <rPh sb="14" eb="16">
      <t>キャクサマ</t>
    </rPh>
    <rPh sb="19" eb="21">
      <t>セツメイ</t>
    </rPh>
    <rPh sb="22" eb="25">
      <t>ネンガッピ</t>
    </rPh>
    <rPh sb="27" eb="29">
      <t>キニュウ</t>
    </rPh>
    <rPh sb="30" eb="31">
      <t>ウエ</t>
    </rPh>
    <phoneticPr fontId="1"/>
  </si>
  <si>
    <t>コピーしていただき貼り付けてください。</t>
    <phoneticPr fontId="1"/>
  </si>
  <si>
    <t>発行日：</t>
  </si>
  <si>
    <t>発行日：</t>
    <rPh sb="0" eb="2">
      <t>ハッコウ</t>
    </rPh>
    <phoneticPr fontId="1"/>
  </si>
  <si>
    <r>
      <t>発行日</t>
    </r>
    <r>
      <rPr>
        <sz val="9"/>
        <color rgb="FFFF0000"/>
        <rFont val="HG丸ｺﾞｼｯｸM-PRO"/>
        <family val="3"/>
        <charset val="128"/>
      </rPr>
      <t>(必須)</t>
    </r>
    <rPh sb="0" eb="2">
      <t>ハッコウ</t>
    </rPh>
    <rPh sb="2" eb="3">
      <t>ビ</t>
    </rPh>
    <phoneticPr fontId="1"/>
  </si>
  <si>
    <t>　貼  付 　欄</t>
    <phoneticPr fontId="1"/>
  </si>
  <si>
    <t>FH-E248FAWL</t>
  </si>
  <si>
    <t>FH-E248FATL</t>
  </si>
  <si>
    <t>FH-E248FABL</t>
  </si>
  <si>
    <t>FH-E248FAUL</t>
  </si>
  <si>
    <t>FH-E208FAWL</t>
  </si>
  <si>
    <t>FH-E208FATL</t>
  </si>
  <si>
    <t>FH-E208FABL</t>
  </si>
  <si>
    <t>FH-E208FAUL</t>
  </si>
  <si>
    <t>FH-E168FAWL</t>
  </si>
  <si>
    <t>FH-E168FATL</t>
  </si>
  <si>
    <t>FH-E168FABL</t>
  </si>
  <si>
    <t>FH-E168FAUL</t>
  </si>
  <si>
    <t>FH-E248AWL</t>
  </si>
  <si>
    <t>FH-E248ATL</t>
  </si>
  <si>
    <t>FH-E248ABL</t>
  </si>
  <si>
    <t>FH-E248AUL</t>
  </si>
  <si>
    <t>FH-E208AWL</t>
  </si>
  <si>
    <t>FH-E208ATL</t>
  </si>
  <si>
    <t>FH-E208ABL</t>
  </si>
  <si>
    <t>FH-E208AUL</t>
  </si>
  <si>
    <t>FH-E168AWL</t>
  </si>
  <si>
    <t>FH-E168ATL</t>
  </si>
  <si>
    <t>FH-E168ABL</t>
  </si>
  <si>
    <t>FH-E168AUL</t>
  </si>
  <si>
    <t>FH-E247AWL</t>
  </si>
  <si>
    <t>FH-E247ATL</t>
  </si>
  <si>
    <t>FH-E247ABL</t>
  </si>
  <si>
    <t>FH-E247AUL</t>
  </si>
  <si>
    <t>FH-E207AWL</t>
  </si>
  <si>
    <t>FH-E207ATL</t>
  </si>
  <si>
    <t>FH-E207ABL</t>
  </si>
  <si>
    <t>FH-E207AUL</t>
  </si>
  <si>
    <t>FH-E167AWL</t>
  </si>
  <si>
    <t>FH-E167ATL</t>
  </si>
  <si>
    <t>FH-E167ABL</t>
  </si>
  <si>
    <t>FH-E167AUL</t>
  </si>
  <si>
    <t>FH-E247KAWL</t>
  </si>
  <si>
    <t>FH-E207KAWL</t>
  </si>
  <si>
    <t>FH-E167KAWL</t>
  </si>
  <si>
    <t>FH-E248FARL</t>
  </si>
  <si>
    <t>FH-E208FARL</t>
  </si>
  <si>
    <t>FH-E168FARL</t>
  </si>
  <si>
    <t>FH-E247ARL</t>
  </si>
  <si>
    <t>FH-E207ARL</t>
  </si>
  <si>
    <t>FH-E167ARL</t>
  </si>
  <si>
    <t>FH-E247AWL(D)</t>
  </si>
  <si>
    <t>FH-E207AWL(D)</t>
  </si>
  <si>
    <t>FH-E205SAB</t>
  </si>
  <si>
    <t>FH-E205SAU</t>
  </si>
  <si>
    <t>FH-E247SAW</t>
  </si>
  <si>
    <t>FH-E247SAT</t>
  </si>
  <si>
    <t>FH-E247SAB</t>
  </si>
  <si>
    <t>FH-E247SAU</t>
  </si>
  <si>
    <t>FH-E207SAB</t>
  </si>
  <si>
    <t>FH-E207SAU</t>
  </si>
  <si>
    <t>DK-E20B</t>
  </si>
  <si>
    <t>DK-E20U</t>
  </si>
  <si>
    <t>DK-E20A</t>
  </si>
  <si>
    <t>DK-E24W</t>
  </si>
  <si>
    <t>DK-E20AL</t>
  </si>
  <si>
    <t>DK-E20WS</t>
  </si>
  <si>
    <t>DK-E20FF</t>
  </si>
  <si>
    <t>DH-GE2412APWL</t>
  </si>
  <si>
    <t>DH-GE2412APTL</t>
  </si>
  <si>
    <t>DH-GE2412APUL</t>
  </si>
  <si>
    <t>高効率給湯機　納品書（住宅ストック循環支援事業申請用）</t>
    <phoneticPr fontId="1"/>
  </si>
  <si>
    <t>（補助事業者名もしくは発注者名）</t>
    <phoneticPr fontId="1"/>
  </si>
  <si>
    <t>（上記納入先の住所）</t>
    <phoneticPr fontId="1"/>
  </si>
  <si>
    <t>注３）『住宅ストック循環支援事業』完了報告書と一緒に提出してください。</t>
    <rPh sb="4" eb="6">
      <t>ジュウタク</t>
    </rPh>
    <rPh sb="10" eb="12">
      <t>ジュンカン</t>
    </rPh>
    <rPh sb="12" eb="14">
      <t>シエン</t>
    </rPh>
    <rPh sb="14" eb="16">
      <t>ジギョウ</t>
    </rPh>
    <rPh sb="17" eb="19">
      <t>カンリョウ</t>
    </rPh>
    <rPh sb="19" eb="22">
      <t>ホウコクショ</t>
    </rPh>
    <phoneticPr fontId="1"/>
  </si>
  <si>
    <t>製品型番（住宅ストック循環支援事業申請用に登録された製品型番）</t>
    <rPh sb="17" eb="20">
      <t>シンセイヨウ</t>
    </rPh>
    <phoneticPr fontId="1"/>
  </si>
  <si>
    <t>平成  年 　月　　日</t>
    <rPh sb="0" eb="2">
      <t>ヘイセイ</t>
    </rPh>
    <rPh sb="4" eb="5">
      <t>ネン</t>
    </rPh>
    <rPh sb="7" eb="8">
      <t>ガツ</t>
    </rPh>
    <rPh sb="10" eb="11">
      <t>ニチ</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</si>
</sst>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m&quot;月&quot;d&quot;日&quot;;@"/>
  </numFmts>
  <fonts count="30">
    <font>
      <sz val="9"/>
      <color theme="1"/>
      <name val="ＭＳ Ｐゴシック"/>
      <family val="2"/>
      <charset val="128"/>
      <scheme val="minor"/>
    </font>
    <font>
      <sz val="6"/>
      <name val="ＭＳ Ｐゴシック"/>
      <family val="2"/>
      <charset val="128"/>
      <scheme val="minor"/>
    </font>
    <font>
      <b/>
      <sz val="18"/>
      <color theme="3"/>
      <name val="ＭＳ Ｐゴシック"/>
      <family val="3"/>
      <charset val="128"/>
      <scheme val="major"/>
    </font>
    <font>
      <sz val="6"/>
      <name val="ＭＳ Ｐゴシック"/>
      <family val="3"/>
      <charset val="128"/>
    </font>
    <font>
      <sz val="11"/>
      <color theme="1"/>
      <name val="ＭＳ Ｐゴシック"/>
      <family val="3"/>
      <charset val="128"/>
      <scheme val="minor"/>
    </font>
    <font>
      <sz val="11"/>
      <name val="ＭＳ Ｐゴシック"/>
      <family val="3"/>
      <charset val="128"/>
    </font>
    <font>
      <sz val="9"/>
      <name val="ＭＳ Ｐゴシック"/>
      <family val="3"/>
      <charset val="128"/>
    </font>
    <font>
      <sz val="11"/>
      <color theme="0"/>
      <name val="ＭＳ Ｐゴシック"/>
      <family val="3"/>
      <charset val="128"/>
      <scheme val="minor"/>
    </font>
    <font>
      <sz val="9"/>
      <color indexed="8"/>
      <name val="ＭＳ Ｐゴシック"/>
      <family val="3"/>
      <charset val="128"/>
    </font>
    <font>
      <sz val="11"/>
      <color indexed="10"/>
      <name val="ＭＳ Ｐゴシック"/>
      <family val="3"/>
      <charset val="128"/>
    </font>
    <font>
      <sz val="11"/>
      <color indexed="8"/>
      <name val="ＭＳ Ｐゴシック"/>
      <family val="3"/>
      <charset val="128"/>
    </font>
    <font>
      <sz val="9"/>
      <color theme="1"/>
      <name val="ＭＳ Ｐゴシック"/>
      <family val="3"/>
      <charset val="128"/>
    </font>
    <font>
      <sz val="9"/>
      <color theme="1"/>
      <name val="HG丸ｺﾞｼｯｸM-PRO"/>
      <family val="3"/>
      <charset val="128"/>
    </font>
    <font>
      <sz val="10.5"/>
      <color theme="1"/>
      <name val="HG丸ｺﾞｼｯｸM-PRO"/>
      <family val="3"/>
      <charset val="128"/>
    </font>
    <font>
      <b/>
      <sz val="18"/>
      <color theme="1"/>
      <name val="HG丸ｺﾞｼｯｸM-PRO"/>
      <family val="3"/>
      <charset val="128"/>
    </font>
    <font>
      <b/>
      <sz val="16"/>
      <color theme="1"/>
      <name val="HG丸ｺﾞｼｯｸM-PRO"/>
      <family val="3"/>
      <charset val="128"/>
    </font>
    <font>
      <sz val="12"/>
      <color theme="1"/>
      <name val="HG丸ｺﾞｼｯｸM-PRO"/>
      <family val="3"/>
      <charset val="128"/>
    </font>
    <font>
      <b/>
      <sz val="8"/>
      <color theme="1"/>
      <name val="HG丸ｺﾞｼｯｸM-PRO"/>
      <family val="3"/>
      <charset val="128"/>
    </font>
    <font>
      <b/>
      <sz val="12"/>
      <color theme="1"/>
      <name val="HG丸ｺﾞｼｯｸM-PRO"/>
      <family val="3"/>
      <charset val="128"/>
    </font>
    <font>
      <sz val="10"/>
      <color theme="1"/>
      <name val="HG丸ｺﾞｼｯｸM-PRO"/>
      <family val="3"/>
      <charset val="128"/>
    </font>
    <font>
      <b/>
      <sz val="12"/>
      <color rgb="FFFF0000"/>
      <name val="HG丸ｺﾞｼｯｸM-PRO"/>
      <family val="3"/>
      <charset val="128"/>
    </font>
    <font>
      <b/>
      <sz val="12"/>
      <name val="HG丸ｺﾞｼｯｸM-PRO"/>
      <family val="3"/>
      <charset val="128"/>
    </font>
    <font>
      <sz val="11"/>
      <color theme="1"/>
      <name val="HG丸ｺﾞｼｯｸM-PRO"/>
      <family val="3"/>
      <charset val="128"/>
    </font>
    <font>
      <b/>
      <sz val="11"/>
      <color theme="1"/>
      <name val="HG丸ｺﾞｼｯｸM-PRO"/>
      <family val="3"/>
      <charset val="128"/>
    </font>
    <font>
      <sz val="18"/>
      <color theme="1"/>
      <name val="HG丸ｺﾞｼｯｸM-PRO"/>
      <family val="3"/>
      <charset val="128"/>
    </font>
    <font>
      <b/>
      <sz val="10.5"/>
      <color theme="1"/>
      <name val="HG丸ｺﾞｼｯｸM-PRO"/>
      <family val="3"/>
      <charset val="128"/>
    </font>
    <font>
      <b/>
      <sz val="7"/>
      <color theme="1"/>
      <name val="HG丸ｺﾞｼｯｸM-PRO"/>
      <family val="3"/>
      <charset val="128"/>
    </font>
    <font>
      <b/>
      <sz val="10"/>
      <color theme="1"/>
      <name val="HG丸ｺﾞｼｯｸM-PRO"/>
      <family val="3"/>
      <charset val="128"/>
    </font>
    <font>
      <b/>
      <sz val="10"/>
      <color rgb="FF000000"/>
      <name val="HG丸ｺﾞｼｯｸM-PRO"/>
      <family val="3"/>
      <charset val="128"/>
    </font>
    <font>
      <sz val="9"/>
      <color rgb="FFFF0000"/>
      <name val="HG丸ｺﾞｼｯｸM-PRO"/>
      <family val="3"/>
      <charset val="128"/>
    </font>
  </fonts>
  <fills count="6">
    <fill>
      <patternFill patternType="none"/>
    </fill>
    <fill>
      <patternFill patternType="gray125"/>
    </fill>
    <fill>
      <patternFill patternType="solid">
        <fgColor theme="4"/>
      </patternFill>
    </fill>
    <fill>
      <patternFill patternType="solid">
        <fgColor indexed="9"/>
        <bgColor indexed="64"/>
      </patternFill>
    </fill>
    <fill>
      <patternFill patternType="solid">
        <fgColor theme="0" tint="-0.14999847407452621"/>
        <bgColor indexed="64"/>
      </patternFill>
    </fill>
    <fill>
      <patternFill patternType="solid">
        <fgColor rgb="FFFFFF0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s>
  <cellStyleXfs count="11">
    <xf numFmtId="0" fontId="0" fillId="0" borderId="0">
      <alignment vertical="center"/>
    </xf>
    <xf numFmtId="0" fontId="2" fillId="0" borderId="0" applyNumberFormat="0" applyFill="0" applyBorder="0" applyAlignment="0" applyProtection="0">
      <alignment vertical="center"/>
    </xf>
    <xf numFmtId="0" fontId="4" fillId="0" borderId="0">
      <alignment vertical="center"/>
    </xf>
    <xf numFmtId="0" fontId="5" fillId="0" borderId="0">
      <alignment vertical="center"/>
    </xf>
    <xf numFmtId="0" fontId="7" fillId="2" borderId="0" applyNumberFormat="0" applyBorder="0" applyAlignment="0" applyProtection="0">
      <alignment vertical="center"/>
    </xf>
    <xf numFmtId="0" fontId="5" fillId="0" borderId="0"/>
    <xf numFmtId="38" fontId="10"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0" fillId="0" borderId="0">
      <alignment vertical="center"/>
    </xf>
  </cellStyleXfs>
  <cellXfs count="108">
    <xf numFmtId="0" fontId="0" fillId="0" borderId="0" xfId="0">
      <alignment vertical="center"/>
    </xf>
    <xf numFmtId="0" fontId="5" fillId="3" borderId="0" xfId="5" applyFill="1" applyAlignment="1">
      <alignment vertical="center"/>
    </xf>
    <xf numFmtId="0" fontId="6" fillId="0" borderId="0" xfId="3" applyNumberFormat="1" applyFont="1" applyFill="1" applyBorder="1" applyAlignment="1">
      <alignment vertical="center"/>
    </xf>
    <xf numFmtId="49" fontId="6" fillId="0" borderId="0" xfId="2" applyNumberFormat="1" applyFont="1" applyFill="1" applyBorder="1">
      <alignment vertical="center"/>
    </xf>
    <xf numFmtId="49" fontId="8" fillId="0" borderId="0" xfId="2" applyNumberFormat="1" applyFont="1" applyFill="1" applyBorder="1">
      <alignment vertical="center"/>
    </xf>
    <xf numFmtId="0" fontId="6" fillId="0" borderId="0" xfId="2" applyFont="1" applyFill="1" applyBorder="1" applyAlignment="1">
      <alignment vertical="top"/>
    </xf>
    <xf numFmtId="0" fontId="8" fillId="0" borderId="0" xfId="2" applyFont="1" applyFill="1" applyBorder="1" applyAlignment="1">
      <alignment vertical="top"/>
    </xf>
    <xf numFmtId="0" fontId="5" fillId="0" borderId="0" xfId="2" applyFont="1" applyFill="1" applyBorder="1" applyAlignment="1">
      <alignment vertical="top"/>
    </xf>
    <xf numFmtId="0" fontId="9" fillId="0" borderId="0" xfId="2" applyFont="1" applyFill="1" applyBorder="1" applyAlignment="1">
      <alignment vertical="top"/>
    </xf>
    <xf numFmtId="0" fontId="4" fillId="0" borderId="0" xfId="2" applyFont="1" applyFill="1" applyBorder="1" applyAlignment="1">
      <alignment vertical="top"/>
    </xf>
    <xf numFmtId="0" fontId="5" fillId="0" borderId="0" xfId="5" applyFill="1" applyAlignment="1">
      <alignment vertical="center"/>
    </xf>
    <xf numFmtId="49" fontId="6" fillId="0" borderId="12" xfId="2" applyNumberFormat="1" applyFont="1" applyFill="1" applyBorder="1">
      <alignment vertical="center"/>
    </xf>
    <xf numFmtId="0" fontId="5" fillId="0" borderId="0" xfId="5" applyFont="1" applyFill="1" applyAlignment="1">
      <alignment vertical="center"/>
    </xf>
    <xf numFmtId="0" fontId="6" fillId="0" borderId="0" xfId="5" applyFont="1" applyFill="1" applyAlignment="1">
      <alignment vertical="center"/>
    </xf>
    <xf numFmtId="0" fontId="0" fillId="0" borderId="0" xfId="0">
      <alignment vertical="center"/>
    </xf>
    <xf numFmtId="49" fontId="11" fillId="0" borderId="0" xfId="0" applyNumberFormat="1" applyFont="1">
      <alignment vertical="center"/>
    </xf>
    <xf numFmtId="0" fontId="12" fillId="0" borderId="0" xfId="0" applyFont="1">
      <alignment vertical="center"/>
    </xf>
    <xf numFmtId="0" fontId="13" fillId="0" borderId="0" xfId="0" applyFont="1" applyAlignment="1">
      <alignment horizontal="left" vertical="center"/>
    </xf>
    <xf numFmtId="0" fontId="12" fillId="0" borderId="0" xfId="0" applyFont="1" applyAlignment="1">
      <alignment horizontal="left" vertical="center"/>
    </xf>
    <xf numFmtId="0" fontId="14" fillId="0" borderId="0" xfId="0" applyFont="1" applyAlignment="1">
      <alignment horizontal="left" vertical="center"/>
    </xf>
    <xf numFmtId="0" fontId="15" fillId="0" borderId="0" xfId="0" applyFont="1" applyAlignment="1">
      <alignment horizontal="left" vertical="center" indent="4"/>
    </xf>
    <xf numFmtId="0" fontId="16" fillId="0" borderId="4" xfId="0" applyFont="1" applyBorder="1" applyAlignment="1">
      <alignment horizontal="center" vertical="center" textRotation="255"/>
    </xf>
    <xf numFmtId="0" fontId="17" fillId="0" borderId="4" xfId="0" applyFont="1" applyBorder="1" applyAlignment="1">
      <alignment horizontal="left" vertical="center"/>
    </xf>
    <xf numFmtId="0" fontId="17" fillId="0" borderId="5" xfId="0" applyFont="1" applyBorder="1" applyAlignment="1">
      <alignment horizontal="left" vertical="center"/>
    </xf>
    <xf numFmtId="0" fontId="16" fillId="0" borderId="0" xfId="0" applyFont="1" applyBorder="1" applyAlignment="1">
      <alignment horizontal="center" vertical="center" textRotation="255"/>
    </xf>
    <xf numFmtId="0" fontId="12" fillId="0" borderId="0" xfId="0" applyFont="1" applyBorder="1">
      <alignment vertical="center"/>
    </xf>
    <xf numFmtId="0" fontId="18" fillId="0" borderId="0" xfId="0" applyFont="1" applyBorder="1" applyAlignment="1">
      <alignment horizontal="left" vertical="center"/>
    </xf>
    <xf numFmtId="0" fontId="17" fillId="0" borderId="0" xfId="0" applyFont="1" applyBorder="1" applyAlignment="1">
      <alignment horizontal="left" vertical="center"/>
    </xf>
    <xf numFmtId="0" fontId="18" fillId="0" borderId="2" xfId="0" applyFont="1" applyBorder="1" applyAlignment="1">
      <alignment horizontal="left" vertical="center"/>
    </xf>
    <xf numFmtId="0" fontId="17" fillId="0" borderId="2" xfId="0" applyFont="1" applyBorder="1" applyAlignment="1">
      <alignment horizontal="left" vertical="center"/>
    </xf>
    <xf numFmtId="0" fontId="17" fillId="0" borderId="3" xfId="0" applyFont="1" applyBorder="1" applyAlignment="1">
      <alignment horizontal="left" vertical="center"/>
    </xf>
    <xf numFmtId="0" fontId="12" fillId="4" borderId="1" xfId="0" applyFont="1" applyFill="1" applyBorder="1">
      <alignment vertical="center"/>
    </xf>
    <xf numFmtId="0" fontId="18" fillId="0" borderId="3" xfId="0" applyFont="1" applyBorder="1" applyAlignment="1">
      <alignment horizontal="left" vertical="center"/>
    </xf>
    <xf numFmtId="0" fontId="12" fillId="0" borderId="0" xfId="0" applyFont="1" applyBorder="1" applyAlignment="1">
      <alignment horizontal="left" vertical="center" indent="2"/>
    </xf>
    <xf numFmtId="0" fontId="12" fillId="0" borderId="0" xfId="0" applyFont="1" applyBorder="1" applyAlignment="1">
      <alignment horizontal="left" vertical="center"/>
    </xf>
    <xf numFmtId="0" fontId="12" fillId="0" borderId="0" xfId="0" applyFont="1" applyBorder="1" applyAlignment="1">
      <alignment horizontal="center" vertical="center"/>
    </xf>
    <xf numFmtId="0" fontId="12" fillId="0" borderId="3" xfId="0" applyFont="1" applyBorder="1" applyAlignment="1">
      <alignment horizontal="left" vertical="center"/>
    </xf>
    <xf numFmtId="0" fontId="12" fillId="0" borderId="10" xfId="0" applyFont="1" applyBorder="1">
      <alignment vertical="center"/>
    </xf>
    <xf numFmtId="0" fontId="20" fillId="0" borderId="2" xfId="0" applyFont="1" applyBorder="1" applyAlignment="1">
      <alignment horizontal="left" vertical="center"/>
    </xf>
    <xf numFmtId="0" fontId="20" fillId="0" borderId="0" xfId="0" applyFont="1" applyBorder="1" applyAlignment="1">
      <alignment horizontal="left" vertical="center"/>
    </xf>
    <xf numFmtId="0" fontId="21" fillId="0" borderId="2" xfId="0" applyFont="1" applyBorder="1" applyAlignment="1">
      <alignment horizontal="left" vertical="center"/>
    </xf>
    <xf numFmtId="0" fontId="20" fillId="0" borderId="3" xfId="0" applyFont="1" applyBorder="1" applyAlignment="1">
      <alignment horizontal="left" vertical="center"/>
    </xf>
    <xf numFmtId="0" fontId="21" fillId="0" borderId="0" xfId="0" applyFont="1" applyBorder="1" applyAlignment="1">
      <alignment horizontal="left" vertical="center"/>
    </xf>
    <xf numFmtId="0" fontId="22" fillId="0" borderId="0" xfId="0" applyFont="1" applyBorder="1" applyAlignment="1">
      <alignment horizontal="left" vertical="center"/>
    </xf>
    <xf numFmtId="0" fontId="16" fillId="0" borderId="0" xfId="0" applyFont="1" applyBorder="1" applyAlignment="1">
      <alignment horizontal="left" vertical="center"/>
    </xf>
    <xf numFmtId="0" fontId="16" fillId="0" borderId="3" xfId="0" applyFont="1" applyBorder="1" applyAlignment="1">
      <alignment horizontal="left" vertical="center"/>
    </xf>
    <xf numFmtId="0" fontId="25" fillId="0" borderId="0" xfId="0" applyFont="1" applyBorder="1" applyAlignment="1">
      <alignment horizontal="left" vertical="center" indent="2"/>
    </xf>
    <xf numFmtId="0" fontId="17" fillId="0" borderId="1" xfId="0" applyFont="1" applyBorder="1" applyAlignment="1">
      <alignment horizontal="center" vertical="center"/>
    </xf>
    <xf numFmtId="0" fontId="18" fillId="0" borderId="1" xfId="0" applyFont="1" applyBorder="1" applyAlignment="1">
      <alignment horizontal="center" vertical="center"/>
    </xf>
    <xf numFmtId="0" fontId="19" fillId="0" borderId="0" xfId="0" applyFont="1" applyBorder="1" applyAlignment="1">
      <alignment horizontal="left" vertical="center"/>
    </xf>
    <xf numFmtId="0" fontId="19" fillId="0" borderId="3" xfId="0" applyFont="1" applyBorder="1" applyAlignment="1">
      <alignment horizontal="left" vertical="center"/>
    </xf>
    <xf numFmtId="0" fontId="28" fillId="0" borderId="3" xfId="0" applyFont="1" applyBorder="1" applyAlignment="1">
      <alignment horizontal="left" vertical="center"/>
    </xf>
    <xf numFmtId="0" fontId="16" fillId="0" borderId="2" xfId="0" applyFont="1" applyBorder="1" applyAlignment="1">
      <alignment horizontal="center" vertical="center" textRotation="255"/>
    </xf>
    <xf numFmtId="0" fontId="28" fillId="0" borderId="6" xfId="0" applyFont="1" applyBorder="1" applyAlignment="1">
      <alignment horizontal="left" vertical="center"/>
    </xf>
    <xf numFmtId="0" fontId="28" fillId="0" borderId="0" xfId="0" applyFont="1" applyBorder="1" applyAlignment="1">
      <alignment horizontal="left" vertical="center" indent="1"/>
    </xf>
    <xf numFmtId="0" fontId="28" fillId="0" borderId="0" xfId="0" applyFont="1" applyBorder="1" applyAlignment="1">
      <alignment horizontal="left" vertical="center"/>
    </xf>
    <xf numFmtId="0" fontId="16" fillId="0" borderId="1" xfId="0" applyFont="1" applyBorder="1" applyAlignment="1">
      <alignment horizontal="center" vertical="center" textRotation="255" shrinkToFit="1"/>
    </xf>
    <xf numFmtId="0" fontId="16" fillId="0" borderId="10" xfId="0" applyFont="1" applyBorder="1" applyAlignment="1">
      <alignment horizontal="center" vertical="center" textRotation="255" shrinkToFit="1"/>
    </xf>
    <xf numFmtId="0" fontId="28" fillId="0" borderId="11" xfId="0" applyFont="1" applyBorder="1" applyAlignment="1">
      <alignment horizontal="center" vertical="center"/>
    </xf>
    <xf numFmtId="0" fontId="19" fillId="0" borderId="2" xfId="0" applyFont="1" applyBorder="1" applyAlignment="1">
      <alignment horizontal="right" vertical="center"/>
    </xf>
    <xf numFmtId="0" fontId="27" fillId="0" borderId="0" xfId="0" applyFont="1">
      <alignment vertical="center"/>
    </xf>
    <xf numFmtId="0" fontId="27" fillId="0" borderId="0" xfId="0" applyFont="1" applyAlignment="1">
      <alignment horizontal="left" vertical="center" indent="1"/>
    </xf>
    <xf numFmtId="0" fontId="27" fillId="0" borderId="0" xfId="0" applyFont="1" applyFill="1" applyBorder="1" applyAlignment="1">
      <alignment horizontal="left" vertical="center" indent="1"/>
    </xf>
    <xf numFmtId="0" fontId="27" fillId="0" borderId="0" xfId="0" applyFont="1" applyAlignment="1">
      <alignment horizontal="left" indent="1"/>
    </xf>
    <xf numFmtId="0" fontId="12" fillId="0" borderId="0" xfId="0" applyFont="1" applyAlignment="1">
      <alignment horizontal="left" vertical="center" indent="1"/>
    </xf>
    <xf numFmtId="0" fontId="17" fillId="0" borderId="10" xfId="0" applyFont="1" applyBorder="1" applyAlignment="1">
      <alignment horizontal="left" vertical="center"/>
    </xf>
    <xf numFmtId="0" fontId="18" fillId="0" borderId="10" xfId="0" applyFont="1" applyBorder="1" applyAlignment="1">
      <alignment horizontal="left" vertical="center"/>
    </xf>
    <xf numFmtId="176" fontId="21" fillId="0" borderId="0" xfId="0" applyNumberFormat="1" applyFont="1" applyBorder="1" applyAlignment="1">
      <alignment horizontal="left" vertical="center"/>
    </xf>
    <xf numFmtId="0" fontId="12" fillId="0" borderId="0" xfId="0" applyFont="1" applyBorder="1" applyAlignment="1">
      <alignment horizontal="left" vertical="center" indent="1"/>
    </xf>
    <xf numFmtId="0" fontId="18" fillId="0" borderId="0" xfId="0" applyFont="1" applyBorder="1" applyAlignment="1">
      <alignment horizontal="left" vertical="center" indent="1"/>
    </xf>
    <xf numFmtId="0" fontId="18" fillId="0" borderId="2" xfId="0" applyFont="1" applyBorder="1" applyAlignment="1">
      <alignment vertical="center" shrinkToFit="1"/>
    </xf>
    <xf numFmtId="0" fontId="6" fillId="0" borderId="0" xfId="5" applyFont="1" applyFill="1" applyBorder="1" applyAlignment="1">
      <alignment vertical="center"/>
    </xf>
    <xf numFmtId="0" fontId="12" fillId="5" borderId="13" xfId="0" applyFont="1" applyFill="1" applyBorder="1" applyProtection="1">
      <alignment vertical="center"/>
      <protection locked="0"/>
    </xf>
    <xf numFmtId="0" fontId="12" fillId="0" borderId="0" xfId="0" applyFont="1" applyAlignment="1">
      <alignment horizontal="left" vertical="center" indent="1"/>
    </xf>
    <xf numFmtId="0" fontId="18" fillId="0" borderId="0" xfId="0" applyFont="1" applyBorder="1" applyAlignment="1">
      <alignment horizontal="left" vertical="top" wrapText="1"/>
    </xf>
    <xf numFmtId="0" fontId="18" fillId="0" borderId="2" xfId="0" applyFont="1" applyBorder="1" applyAlignment="1">
      <alignment horizontal="left" vertical="top" wrapText="1"/>
    </xf>
    <xf numFmtId="0" fontId="12" fillId="5" borderId="7" xfId="0" applyFont="1" applyFill="1" applyBorder="1" applyAlignment="1" applyProtection="1">
      <alignment horizontal="left" vertical="center" wrapText="1"/>
      <protection locked="0"/>
    </xf>
    <xf numFmtId="0" fontId="12" fillId="5" borderId="9" xfId="0" applyFont="1" applyFill="1" applyBorder="1" applyAlignment="1" applyProtection="1">
      <alignment horizontal="left" vertical="center" wrapText="1"/>
      <protection locked="0"/>
    </xf>
    <xf numFmtId="0" fontId="16" fillId="0" borderId="7" xfId="0" applyFont="1" applyBorder="1" applyAlignment="1">
      <alignment horizontal="center" vertical="center" textRotation="255"/>
    </xf>
    <xf numFmtId="0" fontId="16" fillId="0" borderId="8" xfId="0" applyFont="1" applyBorder="1" applyAlignment="1">
      <alignment horizontal="center" vertical="center" textRotation="255"/>
    </xf>
    <xf numFmtId="0" fontId="16" fillId="0" borderId="9" xfId="0" applyFont="1" applyBorder="1" applyAlignment="1">
      <alignment horizontal="center" vertical="center" textRotation="255"/>
    </xf>
    <xf numFmtId="0" fontId="23" fillId="0" borderId="2" xfId="0" applyFont="1" applyBorder="1" applyAlignment="1">
      <alignment horizontal="left" vertical="center" wrapText="1" shrinkToFit="1"/>
    </xf>
    <xf numFmtId="0" fontId="23" fillId="0" borderId="2" xfId="0" applyFont="1" applyBorder="1" applyAlignment="1">
      <alignment horizontal="left" vertical="center" wrapText="1"/>
    </xf>
    <xf numFmtId="0" fontId="18" fillId="0" borderId="10" xfId="0" applyFont="1" applyBorder="1" applyAlignment="1">
      <alignment horizontal="left" vertical="center" shrinkToFit="1"/>
    </xf>
    <xf numFmtId="0" fontId="21" fillId="0" borderId="2" xfId="0" applyFont="1" applyBorder="1" applyAlignment="1">
      <alignment horizontal="left" vertical="center"/>
    </xf>
    <xf numFmtId="0" fontId="16" fillId="0" borderId="1" xfId="0" applyFont="1" applyBorder="1" applyAlignment="1">
      <alignment horizontal="left" vertical="center"/>
    </xf>
    <xf numFmtId="56" fontId="18" fillId="0" borderId="10" xfId="0" applyNumberFormat="1" applyFont="1" applyBorder="1" applyAlignment="1">
      <alignment horizontal="left" vertical="center" shrinkToFit="1"/>
    </xf>
    <xf numFmtId="0" fontId="18" fillId="0" borderId="0" xfId="0" applyFont="1" applyBorder="1" applyAlignment="1">
      <alignment horizontal="center" vertical="center"/>
    </xf>
    <xf numFmtId="0" fontId="18" fillId="0" borderId="2" xfId="0" applyFont="1" applyBorder="1" applyAlignment="1">
      <alignment horizontal="center" vertical="center"/>
    </xf>
    <xf numFmtId="0" fontId="28" fillId="0" borderId="10" xfId="0" applyFont="1" applyBorder="1" applyAlignment="1">
      <alignment horizontal="center" vertical="center" wrapText="1"/>
    </xf>
    <xf numFmtId="0" fontId="28" fillId="0" borderId="10" xfId="0" applyFont="1" applyBorder="1" applyAlignment="1">
      <alignment horizontal="center" vertical="center"/>
    </xf>
    <xf numFmtId="0" fontId="26" fillId="0" borderId="1" xfId="0" applyFont="1" applyBorder="1" applyAlignment="1">
      <alignment horizontal="center" vertical="center"/>
    </xf>
    <xf numFmtId="0" fontId="27" fillId="0" borderId="1" xfId="0" applyFont="1" applyBorder="1" applyAlignment="1">
      <alignment horizontal="center" vertical="center" wrapText="1"/>
    </xf>
    <xf numFmtId="0" fontId="16" fillId="0" borderId="1" xfId="0" applyFont="1" applyBorder="1" applyAlignment="1">
      <alignment horizontal="center" vertical="center"/>
    </xf>
    <xf numFmtId="0" fontId="24" fillId="0" borderId="1" xfId="0" applyFont="1" applyBorder="1" applyAlignment="1">
      <alignment horizontal="center" vertical="center"/>
    </xf>
    <xf numFmtId="0" fontId="19" fillId="0" borderId="4" xfId="0" applyFont="1" applyBorder="1" applyAlignment="1">
      <alignment horizontal="left" vertical="center"/>
    </xf>
    <xf numFmtId="0" fontId="19" fillId="0" borderId="0" xfId="0" applyFont="1" applyBorder="1" applyAlignment="1">
      <alignment horizontal="left" vertical="center"/>
    </xf>
    <xf numFmtId="0" fontId="19" fillId="0" borderId="0" xfId="0" applyFont="1" applyBorder="1" applyAlignment="1">
      <alignment horizontal="left" vertical="center" indent="2"/>
    </xf>
    <xf numFmtId="0" fontId="28" fillId="0" borderId="0" xfId="0" applyFont="1" applyBorder="1" applyAlignment="1">
      <alignment horizontal="left" vertical="center"/>
    </xf>
    <xf numFmtId="0" fontId="28" fillId="0" borderId="2" xfId="0" applyFont="1" applyBorder="1" applyAlignment="1">
      <alignment horizontal="left" vertical="center" indent="1"/>
    </xf>
    <xf numFmtId="0" fontId="12" fillId="0" borderId="7" xfId="0" applyFont="1" applyBorder="1" applyAlignment="1">
      <alignment horizontal="left" vertical="center"/>
    </xf>
    <xf numFmtId="0" fontId="12" fillId="0" borderId="9" xfId="0" applyFont="1" applyBorder="1" applyAlignment="1">
      <alignment horizontal="left" vertical="center"/>
    </xf>
    <xf numFmtId="0" fontId="12" fillId="0" borderId="7" xfId="0" applyFont="1" applyBorder="1" applyAlignment="1">
      <alignment horizontal="left" vertical="center" wrapText="1"/>
    </xf>
    <xf numFmtId="0" fontId="12" fillId="5" borderId="9" xfId="0" applyFont="1" applyFill="1" applyBorder="1" applyAlignment="1" applyProtection="1">
      <alignment horizontal="left" vertical="center"/>
      <protection locked="0"/>
    </xf>
    <xf numFmtId="56" fontId="12" fillId="5" borderId="7" xfId="0" applyNumberFormat="1" applyFont="1" applyFill="1" applyBorder="1" applyAlignment="1" applyProtection="1">
      <alignment horizontal="left" vertical="center"/>
      <protection locked="0"/>
    </xf>
    <xf numFmtId="0" fontId="12" fillId="5" borderId="1" xfId="0" applyFont="1" applyFill="1" applyBorder="1" applyAlignment="1" applyProtection="1">
      <alignment horizontal="left" vertical="center"/>
      <protection locked="0"/>
    </xf>
    <xf numFmtId="0" fontId="12" fillId="0" borderId="1" xfId="0" applyFont="1" applyBorder="1" applyAlignment="1">
      <alignment horizontal="left" vertical="center"/>
    </xf>
    <xf numFmtId="0" fontId="12" fillId="5" borderId="7" xfId="0" applyFont="1" applyFill="1" applyBorder="1" applyAlignment="1" applyProtection="1">
      <alignment horizontal="left" vertical="center"/>
      <protection locked="0"/>
    </xf>
  </cellXfs>
  <cellStyles count="11">
    <cellStyle name="アクセント 1 2" xfId="4"/>
    <cellStyle name="タイトル 2" xfId="1"/>
    <cellStyle name="桁区切り 2" xfId="6"/>
    <cellStyle name="標準" xfId="0" builtinId="0"/>
    <cellStyle name="標準 2" xfId="2"/>
    <cellStyle name="標準 2 2" xfId="3"/>
    <cellStyle name="標準 2 2 2" xfId="7"/>
    <cellStyle name="標準 2 3" xfId="8"/>
    <cellStyle name="標準 2 4" xfId="9"/>
    <cellStyle name="標準 2_納品書" xfId="10"/>
    <cellStyle name="標準 3"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4</xdr:col>
      <xdr:colOff>38099</xdr:colOff>
      <xdr:row>0</xdr:row>
      <xdr:rowOff>9525</xdr:rowOff>
    </xdr:from>
    <xdr:to>
      <xdr:col>8</xdr:col>
      <xdr:colOff>247650</xdr:colOff>
      <xdr:row>1</xdr:row>
      <xdr:rowOff>85725</xdr:rowOff>
    </xdr:to>
    <xdr:sp macro="" textlink="">
      <xdr:nvSpPr>
        <xdr:cNvPr id="2" name="テキスト ボックス 1"/>
        <xdr:cNvSpPr txBox="1"/>
      </xdr:nvSpPr>
      <xdr:spPr>
        <a:xfrm>
          <a:off x="4714874" y="9525"/>
          <a:ext cx="1143001" cy="219075"/>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HG丸ｺﾞｼｯｸM-PRO" panose="020F0600000000000000" pitchFamily="50" charset="-128"/>
              <a:ea typeface="HG丸ｺﾞｼｯｸM-PRO" panose="020F0600000000000000" pitchFamily="50" charset="-128"/>
            </a:rPr>
            <a:t>設備エコ改修</a:t>
          </a:r>
          <a:endParaRPr kumimoji="1" lang="en-US" altLang="ja-JP" sz="1100">
            <a:latin typeface="HG丸ｺﾞｼｯｸM-PRO" panose="020F0600000000000000" pitchFamily="50" charset="-128"/>
            <a:ea typeface="HG丸ｺﾞｼｯｸM-PRO" panose="020F0600000000000000" pitchFamily="50" charset="-128"/>
          </a:endParaRPr>
        </a:p>
      </xdr:txBody>
    </xdr:sp>
    <xdr:clientData/>
  </xdr:twoCellAnchor>
  <xdr:twoCellAnchor>
    <xdr:from>
      <xdr:col>7</xdr:col>
      <xdr:colOff>123825</xdr:colOff>
      <xdr:row>27</xdr:row>
      <xdr:rowOff>1447800</xdr:rowOff>
    </xdr:from>
    <xdr:to>
      <xdr:col>23</xdr:col>
      <xdr:colOff>66675</xdr:colOff>
      <xdr:row>27</xdr:row>
      <xdr:rowOff>2400300</xdr:rowOff>
    </xdr:to>
    <xdr:sp macro="" textlink="">
      <xdr:nvSpPr>
        <xdr:cNvPr id="3" name="テキスト ボックス 2"/>
        <xdr:cNvSpPr txBox="1"/>
      </xdr:nvSpPr>
      <xdr:spPr>
        <a:xfrm>
          <a:off x="5581650" y="8258175"/>
          <a:ext cx="5095875" cy="952500"/>
        </a:xfrm>
        <a:prstGeom prst="rect">
          <a:avLst/>
        </a:prstGeom>
        <a:solidFill>
          <a:schemeClr val="lt1"/>
        </a:solidFill>
        <a:ln w="25400"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HG丸ｺﾞｼｯｸM-PRO" panose="020F0600000000000000" pitchFamily="50" charset="-128"/>
              <a:ea typeface="HG丸ｺﾞｼｯｸM-PRO" panose="020F0600000000000000" pitchFamily="50" charset="-128"/>
            </a:rPr>
            <a:t>ここに所有者票のハガキの表面（型式や製造事業者名等の記載面）のコピー</a:t>
          </a:r>
        </a:p>
        <a:p>
          <a:pPr algn="ctr"/>
          <a:r>
            <a:rPr kumimoji="1" lang="ja-JP" altLang="en-US" sz="1100">
              <a:latin typeface="HG丸ｺﾞｼｯｸM-PRO" panose="020F0600000000000000" pitchFamily="50" charset="-128"/>
              <a:ea typeface="HG丸ｺﾞｼｯｸM-PRO" panose="020F0600000000000000" pitchFamily="50" charset="-128"/>
            </a:rPr>
            <a:t>又は</a:t>
          </a:r>
        </a:p>
        <a:p>
          <a:pPr algn="ctr"/>
          <a:r>
            <a:rPr kumimoji="1" lang="ja-JP" altLang="en-US" sz="1100">
              <a:latin typeface="HG丸ｺﾞｼｯｸM-PRO" panose="020F0600000000000000" pitchFamily="50" charset="-128"/>
              <a:ea typeface="HG丸ｺﾞｼｯｸM-PRO" panose="020F0600000000000000" pitchFamily="50" charset="-128"/>
            </a:rPr>
            <a:t>本体銘版の写真を貼付</a:t>
          </a:r>
        </a:p>
      </xdr:txBody>
    </xdr:sp>
    <xdr:clientData/>
  </xdr:twoCellAnchor>
  <xdr:twoCellAnchor>
    <xdr:from>
      <xdr:col>23</xdr:col>
      <xdr:colOff>123825</xdr:colOff>
      <xdr:row>5</xdr:row>
      <xdr:rowOff>190500</xdr:rowOff>
    </xdr:from>
    <xdr:to>
      <xdr:col>23</xdr:col>
      <xdr:colOff>323850</xdr:colOff>
      <xdr:row>5</xdr:row>
      <xdr:rowOff>371475</xdr:rowOff>
    </xdr:to>
    <xdr:sp macro="" textlink="">
      <xdr:nvSpPr>
        <xdr:cNvPr id="4" name="テキスト ボックス 3"/>
        <xdr:cNvSpPr txBox="1"/>
      </xdr:nvSpPr>
      <xdr:spPr>
        <a:xfrm>
          <a:off x="10734675" y="1485900"/>
          <a:ext cx="200025" cy="1809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HG丸ｺﾞｼｯｸM-PRO" panose="020F0600000000000000" pitchFamily="50" charset="-128"/>
              <a:ea typeface="HG丸ｺﾞｼｯｸM-PRO" panose="020F0600000000000000" pitchFamily="50" charset="-128"/>
            </a:rPr>
            <a:t>印</a:t>
          </a:r>
        </a:p>
      </xdr:txBody>
    </xdr:sp>
    <xdr:clientData/>
  </xdr:twoCellAnchor>
  <xdr:twoCellAnchor>
    <xdr:from>
      <xdr:col>7</xdr:col>
      <xdr:colOff>85726</xdr:colOff>
      <xdr:row>27</xdr:row>
      <xdr:rowOff>140479</xdr:rowOff>
    </xdr:from>
    <xdr:to>
      <xdr:col>23</xdr:col>
      <xdr:colOff>214315</xdr:colOff>
      <xdr:row>27</xdr:row>
      <xdr:rowOff>3800475</xdr:rowOff>
    </xdr:to>
    <xdr:grpSp>
      <xdr:nvGrpSpPr>
        <xdr:cNvPr id="7" name="グループ化 6"/>
        <xdr:cNvGrpSpPr/>
      </xdr:nvGrpSpPr>
      <xdr:grpSpPr>
        <a:xfrm>
          <a:off x="5543551" y="6922279"/>
          <a:ext cx="5281614" cy="3659996"/>
          <a:chOff x="5600701" y="6760354"/>
          <a:chExt cx="5281614" cy="3659996"/>
        </a:xfrm>
      </xdr:grpSpPr>
      <xdr:pic>
        <xdr:nvPicPr>
          <xdr:cNvPr id="5" name="図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rot="16200000">
            <a:off x="6485328" y="5875727"/>
            <a:ext cx="3512360" cy="5281614"/>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6" name="円/楕円 5"/>
          <xdr:cNvSpPr/>
        </xdr:nvSpPr>
        <xdr:spPr>
          <a:xfrm>
            <a:off x="10048875" y="7448550"/>
            <a:ext cx="771525" cy="29718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Z28"/>
  <sheetViews>
    <sheetView showGridLines="0" showZeros="0" tabSelected="1" zoomScaleNormal="100" zoomScaleSheetLayoutView="100" workbookViewId="0">
      <selection activeCell="B21" sqref="B21"/>
    </sheetView>
  </sheetViews>
  <sheetFormatPr defaultRowHeight="11.25"/>
  <cols>
    <col min="1" max="1" width="14.5" style="16" bestFit="1" customWidth="1"/>
    <col min="2" max="2" width="28.6640625" style="16" customWidth="1"/>
    <col min="3" max="3" width="35.33203125" style="16" customWidth="1"/>
    <col min="4" max="4" width="3.33203125" style="16" customWidth="1"/>
    <col min="5" max="5" width="5.33203125" style="16" customWidth="1"/>
    <col min="6" max="6" width="1.83203125" style="16" customWidth="1"/>
    <col min="7" max="7" width="6.5" style="16" customWidth="1"/>
    <col min="8" max="8" width="2.6640625" style="16" customWidth="1"/>
    <col min="9" max="25" width="5.83203125" style="16" customWidth="1"/>
    <col min="26" max="26" width="1.83203125" style="16" customWidth="1"/>
    <col min="27" max="16384" width="9.33203125" style="16"/>
  </cols>
  <sheetData>
    <row r="2" spans="1:26" ht="12.75">
      <c r="B2" s="60" t="s">
        <v>16</v>
      </c>
      <c r="E2" s="17"/>
      <c r="F2" s="17"/>
      <c r="G2" s="18"/>
      <c r="H2" s="18"/>
      <c r="I2" s="18"/>
      <c r="J2" s="18"/>
      <c r="K2" s="18"/>
      <c r="L2" s="18"/>
      <c r="M2" s="18"/>
      <c r="N2" s="18"/>
      <c r="O2" s="18"/>
      <c r="P2" s="18"/>
      <c r="Q2" s="18"/>
      <c r="R2" s="18"/>
      <c r="S2" s="18"/>
      <c r="T2" s="18"/>
      <c r="U2" s="18"/>
      <c r="V2" s="18"/>
      <c r="W2" s="18"/>
      <c r="X2" s="18"/>
      <c r="Y2" s="18"/>
      <c r="Z2" s="18"/>
    </row>
    <row r="3" spans="1:26" ht="21">
      <c r="E3" s="19" t="s">
        <v>332</v>
      </c>
      <c r="F3" s="19"/>
      <c r="G3" s="19"/>
      <c r="H3" s="20"/>
      <c r="I3" s="18"/>
      <c r="J3" s="18"/>
      <c r="K3" s="18"/>
      <c r="L3" s="18"/>
      <c r="M3" s="18"/>
      <c r="N3" s="18"/>
      <c r="O3" s="18"/>
      <c r="P3" s="18"/>
      <c r="Q3" s="18"/>
      <c r="R3" s="18"/>
      <c r="S3" s="18"/>
      <c r="T3" s="18"/>
      <c r="U3" s="18"/>
      <c r="V3" s="18"/>
      <c r="W3" s="18"/>
      <c r="X3" s="18"/>
      <c r="Y3" s="18"/>
      <c r="Z3" s="18"/>
    </row>
    <row r="4" spans="1:26" ht="27" customHeight="1">
      <c r="A4" s="31" t="s">
        <v>23</v>
      </c>
      <c r="B4" s="31"/>
      <c r="C4" s="31" t="s">
        <v>17</v>
      </c>
      <c r="E4" s="78" t="s">
        <v>3</v>
      </c>
      <c r="F4" s="21"/>
      <c r="G4" s="22"/>
      <c r="H4" s="22"/>
      <c r="I4" s="22"/>
      <c r="J4" s="22"/>
      <c r="K4" s="22"/>
      <c r="L4" s="22"/>
      <c r="M4" s="22"/>
      <c r="N4" s="22"/>
      <c r="O4" s="22"/>
      <c r="P4" s="22"/>
      <c r="Q4" s="66" t="s">
        <v>263</v>
      </c>
      <c r="R4" s="65"/>
      <c r="S4" s="86" t="str">
        <f>C9</f>
        <v>平成  年 　月　　日</v>
      </c>
      <c r="T4" s="83"/>
      <c r="U4" s="83"/>
      <c r="V4" s="83"/>
      <c r="W4" s="83"/>
      <c r="X4" s="83"/>
      <c r="Y4" s="83"/>
      <c r="Z4" s="23"/>
    </row>
    <row r="5" spans="1:26" ht="35.1" customHeight="1">
      <c r="A5" s="100" t="s">
        <v>14</v>
      </c>
      <c r="B5" s="102" t="s">
        <v>253</v>
      </c>
      <c r="C5" s="76"/>
      <c r="E5" s="79"/>
      <c r="F5" s="24"/>
      <c r="G5" s="26" t="s">
        <v>15</v>
      </c>
      <c r="I5" s="25"/>
      <c r="J5" s="74">
        <f>C5</f>
        <v>0</v>
      </c>
      <c r="K5" s="74"/>
      <c r="L5" s="74"/>
      <c r="M5" s="74"/>
      <c r="N5" s="74"/>
      <c r="O5" s="74"/>
      <c r="P5" s="27"/>
      <c r="Q5" s="28" t="s">
        <v>19</v>
      </c>
      <c r="R5" s="29"/>
      <c r="S5" s="29"/>
      <c r="T5" s="82">
        <f>C12</f>
        <v>0</v>
      </c>
      <c r="U5" s="82"/>
      <c r="V5" s="82"/>
      <c r="W5" s="82"/>
      <c r="X5" s="82"/>
      <c r="Y5" s="82"/>
      <c r="Z5" s="30"/>
    </row>
    <row r="6" spans="1:26" ht="35.1" customHeight="1">
      <c r="A6" s="101"/>
      <c r="B6" s="101"/>
      <c r="C6" s="77"/>
      <c r="E6" s="79"/>
      <c r="F6" s="24"/>
      <c r="G6" s="70"/>
      <c r="H6" s="70"/>
      <c r="I6" s="70"/>
      <c r="J6" s="75"/>
      <c r="K6" s="75"/>
      <c r="L6" s="75"/>
      <c r="M6" s="75"/>
      <c r="N6" s="75"/>
      <c r="O6" s="75"/>
      <c r="P6" s="26"/>
      <c r="Q6" s="37"/>
      <c r="R6" s="59" t="s">
        <v>243</v>
      </c>
      <c r="S6" s="83">
        <f>C14</f>
        <v>0</v>
      </c>
      <c r="T6" s="83"/>
      <c r="U6" s="83"/>
      <c r="V6" s="83"/>
      <c r="W6" s="83"/>
      <c r="X6" s="28"/>
      <c r="Y6" s="26"/>
      <c r="Z6" s="32"/>
    </row>
    <row r="7" spans="1:26" ht="18.75" customHeight="1">
      <c r="A7" s="100" t="s">
        <v>18</v>
      </c>
      <c r="B7" s="100" t="s">
        <v>255</v>
      </c>
      <c r="C7" s="76"/>
      <c r="E7" s="79"/>
      <c r="F7" s="24"/>
      <c r="G7" s="25"/>
      <c r="H7" s="33" t="s">
        <v>333</v>
      </c>
      <c r="I7" s="25"/>
      <c r="J7" s="34"/>
      <c r="K7" s="34"/>
      <c r="L7" s="34"/>
      <c r="M7" s="34"/>
      <c r="N7" s="34"/>
      <c r="O7" s="34"/>
      <c r="P7" s="34"/>
      <c r="Q7" s="34"/>
      <c r="R7" s="34"/>
      <c r="S7" s="34"/>
      <c r="T7" s="34"/>
      <c r="U7" s="34"/>
      <c r="V7" s="34"/>
      <c r="W7" s="34"/>
      <c r="X7" s="35" t="s">
        <v>5</v>
      </c>
      <c r="Y7" s="34"/>
      <c r="Z7" s="36"/>
    </row>
    <row r="8" spans="1:26" ht="27" customHeight="1">
      <c r="A8" s="101"/>
      <c r="B8" s="101"/>
      <c r="C8" s="103"/>
      <c r="E8" s="79"/>
      <c r="F8" s="24"/>
      <c r="G8" s="87" t="s">
        <v>249</v>
      </c>
      <c r="H8" s="87"/>
      <c r="I8" s="82">
        <f>C7</f>
        <v>0</v>
      </c>
      <c r="J8" s="82"/>
      <c r="K8" s="82"/>
      <c r="L8" s="82"/>
      <c r="M8" s="82"/>
      <c r="N8" s="82"/>
      <c r="O8" s="82"/>
      <c r="P8" s="26"/>
      <c r="Q8" s="28" t="s">
        <v>250</v>
      </c>
      <c r="R8" s="28"/>
      <c r="S8" s="81">
        <f>C16</f>
        <v>0</v>
      </c>
      <c r="T8" s="81"/>
      <c r="U8" s="81"/>
      <c r="V8" s="81"/>
      <c r="W8" s="81"/>
      <c r="X8" s="81"/>
      <c r="Y8" s="81"/>
      <c r="Z8" s="32"/>
    </row>
    <row r="9" spans="1:26" ht="24.75" customHeight="1">
      <c r="A9" s="100" t="s">
        <v>264</v>
      </c>
      <c r="B9" s="100" t="s">
        <v>265</v>
      </c>
      <c r="C9" s="104" t="s">
        <v>337</v>
      </c>
      <c r="E9" s="79"/>
      <c r="F9" s="24"/>
      <c r="G9" s="88"/>
      <c r="H9" s="88"/>
      <c r="I9" s="82"/>
      <c r="J9" s="82"/>
      <c r="K9" s="82"/>
      <c r="L9" s="82"/>
      <c r="M9" s="82"/>
      <c r="N9" s="82"/>
      <c r="O9" s="82"/>
      <c r="P9" s="27"/>
      <c r="Q9" s="27"/>
      <c r="R9" s="27"/>
      <c r="S9" s="27"/>
      <c r="T9" s="27"/>
      <c r="U9" s="27"/>
      <c r="V9" s="27"/>
      <c r="W9" s="27"/>
      <c r="X9" s="27"/>
      <c r="Y9" s="27"/>
      <c r="Z9" s="30"/>
    </row>
    <row r="10" spans="1:26" ht="27" customHeight="1">
      <c r="A10" s="101"/>
      <c r="B10" s="101"/>
      <c r="C10" s="103"/>
      <c r="E10" s="79"/>
      <c r="F10" s="24"/>
      <c r="G10" s="69"/>
      <c r="H10" s="33" t="s">
        <v>334</v>
      </c>
      <c r="I10" s="68"/>
      <c r="J10" s="67"/>
      <c r="K10" s="67"/>
      <c r="L10" s="67"/>
      <c r="M10" s="67"/>
      <c r="N10" s="67"/>
      <c r="O10" s="67"/>
      <c r="P10" s="39"/>
      <c r="Q10" s="40" t="s">
        <v>251</v>
      </c>
      <c r="R10" s="38"/>
      <c r="S10" s="84">
        <f>C18</f>
        <v>0</v>
      </c>
      <c r="T10" s="84"/>
      <c r="U10" s="84"/>
      <c r="V10" s="84"/>
      <c r="W10" s="84"/>
      <c r="X10" s="84"/>
      <c r="Y10" s="84"/>
      <c r="Z10" s="41"/>
    </row>
    <row r="11" spans="1:26" ht="12" customHeight="1">
      <c r="A11" s="37"/>
      <c r="B11" s="37"/>
      <c r="C11" s="37"/>
      <c r="E11" s="79"/>
      <c r="F11" s="24"/>
      <c r="G11" s="25"/>
      <c r="H11" s="26"/>
      <c r="I11" s="25"/>
      <c r="J11" s="39"/>
      <c r="K11" s="39"/>
      <c r="L11" s="39"/>
      <c r="M11" s="39"/>
      <c r="N11" s="39"/>
      <c r="O11" s="39"/>
      <c r="P11" s="39"/>
      <c r="Q11" s="42"/>
      <c r="R11" s="39"/>
      <c r="S11" s="39"/>
      <c r="T11" s="39"/>
      <c r="U11" s="39"/>
      <c r="V11" s="39"/>
      <c r="W11" s="39"/>
      <c r="X11" s="39"/>
      <c r="Y11" s="39"/>
      <c r="Z11" s="41"/>
    </row>
    <row r="12" spans="1:26" ht="20.100000000000001" customHeight="1">
      <c r="A12" s="100" t="s">
        <v>4</v>
      </c>
      <c r="B12" s="100" t="s">
        <v>256</v>
      </c>
      <c r="C12" s="107"/>
      <c r="E12" s="79"/>
      <c r="F12" s="24"/>
      <c r="G12" s="25"/>
      <c r="H12" s="43" t="s">
        <v>244</v>
      </c>
      <c r="I12" s="25"/>
      <c r="J12" s="44"/>
      <c r="K12" s="44"/>
      <c r="L12" s="44"/>
      <c r="M12" s="44"/>
      <c r="N12" s="44"/>
      <c r="O12" s="44"/>
      <c r="P12" s="44"/>
      <c r="Q12" s="44"/>
      <c r="R12" s="44"/>
      <c r="S12" s="44"/>
      <c r="T12" s="44"/>
      <c r="U12" s="44"/>
      <c r="V12" s="44"/>
      <c r="W12" s="44"/>
      <c r="X12" s="44"/>
      <c r="Y12" s="44"/>
      <c r="Z12" s="45"/>
    </row>
    <row r="13" spans="1:26" ht="20.100000000000001" customHeight="1">
      <c r="A13" s="101"/>
      <c r="B13" s="101"/>
      <c r="C13" s="103"/>
      <c r="E13" s="79"/>
      <c r="F13" s="24"/>
      <c r="G13" s="26"/>
      <c r="H13" s="94" t="s">
        <v>6</v>
      </c>
      <c r="I13" s="94" t="s">
        <v>6</v>
      </c>
      <c r="J13" s="85" t="s">
        <v>245</v>
      </c>
      <c r="K13" s="85"/>
      <c r="L13" s="85"/>
      <c r="M13" s="85"/>
      <c r="N13" s="85"/>
      <c r="O13" s="85"/>
      <c r="P13" s="85"/>
      <c r="Q13" s="85"/>
      <c r="R13" s="85"/>
      <c r="S13" s="85"/>
      <c r="T13" s="85"/>
      <c r="U13" s="85"/>
      <c r="V13" s="85"/>
      <c r="W13" s="85"/>
      <c r="X13" s="85"/>
      <c r="Y13" s="85"/>
      <c r="Z13" s="36"/>
    </row>
    <row r="14" spans="1:26" ht="20.100000000000001" customHeight="1">
      <c r="A14" s="100" t="s">
        <v>20</v>
      </c>
      <c r="B14" s="102" t="s">
        <v>258</v>
      </c>
      <c r="C14" s="107"/>
      <c r="E14" s="79"/>
      <c r="F14" s="24"/>
      <c r="G14" s="26"/>
      <c r="H14" s="93"/>
      <c r="I14" s="93"/>
      <c r="J14" s="85" t="s">
        <v>246</v>
      </c>
      <c r="K14" s="85"/>
      <c r="L14" s="85"/>
      <c r="M14" s="85"/>
      <c r="N14" s="85"/>
      <c r="O14" s="85"/>
      <c r="P14" s="85"/>
      <c r="Q14" s="85"/>
      <c r="R14" s="85"/>
      <c r="S14" s="85"/>
      <c r="T14" s="85"/>
      <c r="U14" s="85"/>
      <c r="V14" s="85"/>
      <c r="W14" s="85"/>
      <c r="X14" s="85"/>
      <c r="Y14" s="85"/>
      <c r="Z14" s="36"/>
    </row>
    <row r="15" spans="1:26" ht="20.100000000000001" customHeight="1">
      <c r="A15" s="101"/>
      <c r="B15" s="101"/>
      <c r="C15" s="103"/>
      <c r="E15" s="79"/>
      <c r="F15" s="24"/>
      <c r="G15" s="26"/>
      <c r="H15" s="93"/>
      <c r="I15" s="93"/>
      <c r="J15" s="85" t="s">
        <v>247</v>
      </c>
      <c r="K15" s="85"/>
      <c r="L15" s="85"/>
      <c r="M15" s="85"/>
      <c r="N15" s="85"/>
      <c r="O15" s="85"/>
      <c r="P15" s="85"/>
      <c r="Q15" s="85"/>
      <c r="R15" s="85"/>
      <c r="S15" s="85"/>
      <c r="T15" s="85"/>
      <c r="U15" s="85"/>
      <c r="V15" s="85"/>
      <c r="W15" s="85"/>
      <c r="X15" s="85"/>
      <c r="Y15" s="85"/>
      <c r="Z15" s="36"/>
    </row>
    <row r="16" spans="1:26" ht="20.100000000000001" customHeight="1">
      <c r="A16" s="100" t="s">
        <v>21</v>
      </c>
      <c r="B16" s="100" t="s">
        <v>257</v>
      </c>
      <c r="C16" s="76"/>
      <c r="E16" s="79"/>
      <c r="F16" s="24"/>
      <c r="G16" s="44"/>
      <c r="H16" s="93"/>
      <c r="I16" s="93"/>
      <c r="J16" s="85" t="s">
        <v>0</v>
      </c>
      <c r="K16" s="85"/>
      <c r="L16" s="85"/>
      <c r="M16" s="85"/>
      <c r="N16" s="85"/>
      <c r="O16" s="85"/>
      <c r="P16" s="85"/>
      <c r="Q16" s="85"/>
      <c r="R16" s="85"/>
      <c r="S16" s="85"/>
      <c r="T16" s="85"/>
      <c r="U16" s="85"/>
      <c r="V16" s="85"/>
      <c r="W16" s="85"/>
      <c r="X16" s="85"/>
      <c r="Y16" s="85"/>
      <c r="Z16" s="36"/>
    </row>
    <row r="17" spans="1:26" ht="10.5" customHeight="1">
      <c r="A17" s="101"/>
      <c r="B17" s="101"/>
      <c r="C17" s="77"/>
      <c r="E17" s="79"/>
      <c r="F17" s="24"/>
      <c r="G17" s="44"/>
      <c r="H17" s="44"/>
      <c r="I17" s="25"/>
      <c r="J17" s="44"/>
      <c r="K17" s="44"/>
      <c r="L17" s="44"/>
      <c r="M17" s="44"/>
      <c r="N17" s="44"/>
      <c r="O17" s="44"/>
      <c r="P17" s="44"/>
      <c r="Q17" s="44"/>
      <c r="R17" s="44"/>
      <c r="S17" s="44"/>
      <c r="T17" s="44"/>
      <c r="U17" s="44"/>
      <c r="V17" s="44"/>
      <c r="W17" s="44"/>
      <c r="X17" s="44"/>
      <c r="Y17" s="34"/>
      <c r="Z17" s="36"/>
    </row>
    <row r="18" spans="1:26" ht="21.75" customHeight="1">
      <c r="A18" s="106" t="s">
        <v>22</v>
      </c>
      <c r="B18" s="106" t="s">
        <v>254</v>
      </c>
      <c r="C18" s="105"/>
      <c r="E18" s="79"/>
      <c r="F18" s="24"/>
      <c r="G18" s="46" t="s">
        <v>336</v>
      </c>
      <c r="H18" s="46"/>
      <c r="I18" s="26"/>
      <c r="J18" s="26"/>
      <c r="K18" s="26"/>
      <c r="L18" s="26"/>
      <c r="M18" s="26"/>
      <c r="N18" s="26"/>
      <c r="O18" s="26"/>
      <c r="P18" s="26"/>
      <c r="Q18" s="26"/>
      <c r="R18" s="26"/>
      <c r="S18" s="26"/>
      <c r="T18" s="26"/>
      <c r="U18" s="26"/>
      <c r="V18" s="26"/>
      <c r="W18" s="26"/>
      <c r="X18" s="26"/>
      <c r="Y18" s="26"/>
      <c r="Z18" s="32"/>
    </row>
    <row r="19" spans="1:26" ht="14.25">
      <c r="A19" s="106"/>
      <c r="B19" s="106"/>
      <c r="C19" s="105"/>
      <c r="E19" s="79"/>
      <c r="F19" s="24"/>
      <c r="G19" s="91" t="s">
        <v>1</v>
      </c>
      <c r="H19" s="91"/>
      <c r="I19" s="47" t="str">
        <f>IF(I20="","",VLOOKUP(I20,Sheet3!A1:B34,2,FALSE))</f>
        <v/>
      </c>
      <c r="J19" s="47" t="str">
        <f>IF(J20="","",VLOOKUP(J20,Sheet3!A1:B34,2,FALSE))</f>
        <v/>
      </c>
      <c r="K19" s="47" t="str">
        <f>IF(K20="","",VLOOKUP(K20,Sheet3!A1:B34,2,FALSE))</f>
        <v/>
      </c>
      <c r="L19" s="47" t="str">
        <f>IF(L20="","",VLOOKUP(L20,Sheet3!A1:B34,2,FALSE))</f>
        <v/>
      </c>
      <c r="M19" s="47" t="str">
        <f>IF(M20="","",VLOOKUP(M20,Sheet3!A1:B34,2,FALSE))</f>
        <v/>
      </c>
      <c r="N19" s="47" t="str">
        <f>IF(N20="","",VLOOKUP(N20,Sheet3!A1:B34,2,FALSE))</f>
        <v/>
      </c>
      <c r="O19" s="47" t="str">
        <f>IF(O20="","",VLOOKUP(O20,Sheet3!A1:B34,2,FALSE))</f>
        <v/>
      </c>
      <c r="P19" s="47" t="str">
        <f>IF(P20="","",VLOOKUP(P20,Sheet3!A1:B34,2,FALSE))</f>
        <v/>
      </c>
      <c r="Q19" s="47" t="str">
        <f>IF(Q20="","",VLOOKUP(Q20,Sheet3!A1:B34,2,FALSE))</f>
        <v/>
      </c>
      <c r="R19" s="47" t="str">
        <f>IF(R20="","",VLOOKUP(R20,Sheet3!A1:B34,2,FALSE))</f>
        <v/>
      </c>
      <c r="S19" s="47" t="str">
        <f>IF(S20="","",VLOOKUP(S20,Sheet3!A1:B34,2,FALSE))</f>
        <v/>
      </c>
      <c r="T19" s="47" t="str">
        <f>IF(T20="","",VLOOKUP(T20,Sheet3!A1:B34,2,FALSE))</f>
        <v/>
      </c>
      <c r="U19" s="47" t="str">
        <f>IF(U20="","",VLOOKUP(U20,Sheet3!A1:B34,2,FALSE))</f>
        <v/>
      </c>
      <c r="V19" s="47" t="str">
        <f>IF(V20="","",VLOOKUP(V20,Sheet3!A1:B34,2,FALSE))</f>
        <v/>
      </c>
      <c r="W19" s="47" t="str">
        <f>IF(W20="","",VLOOKUP(W20,Sheet3!A1:B34,2,FALSE))</f>
        <v/>
      </c>
      <c r="X19" s="47" t="str">
        <f>IF(X20="","",VLOOKUP(X20,Sheet3!A1:B34,2,FALSE))</f>
        <v/>
      </c>
      <c r="Y19" s="47" t="str">
        <f>IF(Y20="","",VLOOKUP(Y20,Sheet3!A1:B34,2,FALSE))</f>
        <v/>
      </c>
      <c r="Z19" s="32"/>
    </row>
    <row r="20" spans="1:26" ht="37.5" customHeight="1" thickBot="1">
      <c r="A20" s="63" t="s">
        <v>252</v>
      </c>
      <c r="E20" s="79"/>
      <c r="F20" s="24"/>
      <c r="G20" s="92" t="s">
        <v>2</v>
      </c>
      <c r="H20" s="92"/>
      <c r="I20" s="48" t="str">
        <f>IF(ISBLANK(B21),"",MID(B21,1,1))</f>
        <v/>
      </c>
      <c r="J20" s="48" t="str">
        <f>IF(ISBLANK(B21),"",MID(B21,2,1))</f>
        <v/>
      </c>
      <c r="K20" s="48" t="str">
        <f>IF(ISBLANK(B21),"",MID(B21,3,1))</f>
        <v/>
      </c>
      <c r="L20" s="48" t="str">
        <f>IF(ISBLANK(B21),"",MID(B21,4,1))</f>
        <v/>
      </c>
      <c r="M20" s="48" t="str">
        <f>IF(ISBLANK(B21),"",MID(B21,5,1))</f>
        <v/>
      </c>
      <c r="N20" s="48" t="str">
        <f>IF(ISBLANK(B21),"",MID(B21,6,1))</f>
        <v/>
      </c>
      <c r="O20" s="48" t="str">
        <f>IF(ISBLANK(B21),"",MID(B21,7,1))</f>
        <v/>
      </c>
      <c r="P20" s="48" t="str">
        <f>IF(ISBLANK(B21),"",MID(B21,8,1))</f>
        <v/>
      </c>
      <c r="Q20" s="48" t="str">
        <f>IF(ISBLANK(B21),"",MID(B21,9,1))</f>
        <v/>
      </c>
      <c r="R20" s="48" t="str">
        <f>IF(ISBLANK(B21),"",MID(B21,10,1))</f>
        <v/>
      </c>
      <c r="S20" s="48" t="str">
        <f>IF(ISBLANK(B21),"",MID(B21,11,1))</f>
        <v/>
      </c>
      <c r="T20" s="48" t="str">
        <f>IF(ISBLANK(B21),"",MID(B21,12,1))</f>
        <v/>
      </c>
      <c r="U20" s="48" t="str">
        <f>IF(ISBLANK(B21),"",MID(B21,13,1))</f>
        <v/>
      </c>
      <c r="V20" s="48" t="str">
        <f>IF(ISBLANK(B21),"",MID(B21,14,1))</f>
        <v/>
      </c>
      <c r="W20" s="48" t="str">
        <f>IF(ISBLANK(B21),"",MID(B21,15,1))</f>
        <v/>
      </c>
      <c r="X20" s="48" t="str">
        <f>IF(ISBLANK(B21),"",MID(B21,16,1))</f>
        <v/>
      </c>
      <c r="Y20" s="48" t="str">
        <f>IF(ISBLANK(B21),"",MID(B21,17,1))</f>
        <v/>
      </c>
      <c r="Z20" s="32"/>
    </row>
    <row r="21" spans="1:26" ht="20.100000000000001" customHeight="1" thickBot="1">
      <c r="B21" s="72"/>
      <c r="E21" s="79"/>
      <c r="F21" s="24"/>
      <c r="G21" s="95" t="s">
        <v>7</v>
      </c>
      <c r="H21" s="95"/>
      <c r="I21" s="95"/>
      <c r="J21" s="95"/>
      <c r="K21" s="95"/>
      <c r="L21" s="95"/>
      <c r="M21" s="95"/>
      <c r="N21" s="95"/>
      <c r="O21" s="95"/>
      <c r="P21" s="95"/>
      <c r="Q21" s="95"/>
      <c r="R21" s="95"/>
      <c r="S21" s="95"/>
      <c r="T21" s="95"/>
      <c r="U21" s="95"/>
      <c r="V21" s="95"/>
      <c r="W21" s="95"/>
      <c r="X21" s="95"/>
      <c r="Y21" s="49"/>
      <c r="Z21" s="50"/>
    </row>
    <row r="22" spans="1:26" ht="20.100000000000001" customHeight="1">
      <c r="A22" s="61" t="s">
        <v>259</v>
      </c>
      <c r="E22" s="79"/>
      <c r="F22" s="24"/>
      <c r="G22" s="96" t="s">
        <v>9</v>
      </c>
      <c r="H22" s="96"/>
      <c r="I22" s="96"/>
      <c r="J22" s="96"/>
      <c r="K22" s="96"/>
      <c r="L22" s="96"/>
      <c r="M22" s="96"/>
      <c r="N22" s="96"/>
      <c r="O22" s="96"/>
      <c r="P22" s="96"/>
      <c r="Q22" s="96"/>
      <c r="R22" s="96"/>
      <c r="S22" s="96"/>
      <c r="T22" s="96"/>
      <c r="U22" s="96"/>
      <c r="V22" s="96"/>
      <c r="W22" s="96"/>
      <c r="X22" s="96"/>
      <c r="Y22" s="96"/>
      <c r="Z22" s="50"/>
    </row>
    <row r="23" spans="1:26" ht="20.100000000000001" customHeight="1">
      <c r="A23" s="62" t="s">
        <v>260</v>
      </c>
      <c r="E23" s="79"/>
      <c r="F23" s="24"/>
      <c r="G23" s="97" t="s">
        <v>8</v>
      </c>
      <c r="H23" s="97"/>
      <c r="I23" s="97"/>
      <c r="J23" s="97"/>
      <c r="K23" s="97"/>
      <c r="L23" s="97"/>
      <c r="M23" s="97"/>
      <c r="N23" s="97"/>
      <c r="O23" s="97"/>
      <c r="P23" s="97"/>
      <c r="Q23" s="97"/>
      <c r="R23" s="97"/>
      <c r="S23" s="97"/>
      <c r="T23" s="97"/>
      <c r="U23" s="97"/>
      <c r="V23" s="97"/>
      <c r="W23" s="97"/>
      <c r="X23" s="97"/>
      <c r="Y23" s="97"/>
      <c r="Z23" s="50"/>
    </row>
    <row r="24" spans="1:26" ht="20.100000000000001" customHeight="1">
      <c r="A24" s="64" t="s">
        <v>261</v>
      </c>
      <c r="E24" s="79"/>
      <c r="F24" s="24"/>
      <c r="G24" s="96" t="s">
        <v>335</v>
      </c>
      <c r="H24" s="96"/>
      <c r="I24" s="96"/>
      <c r="J24" s="96"/>
      <c r="K24" s="96"/>
      <c r="L24" s="96"/>
      <c r="M24" s="96"/>
      <c r="N24" s="96"/>
      <c r="O24" s="96"/>
      <c r="P24" s="96"/>
      <c r="Q24" s="96"/>
      <c r="R24" s="96"/>
      <c r="S24" s="96"/>
      <c r="T24" s="96"/>
      <c r="U24" s="96"/>
      <c r="V24" s="96"/>
      <c r="W24" s="96"/>
      <c r="X24" s="96"/>
      <c r="Y24" s="96"/>
      <c r="Z24" s="50"/>
    </row>
    <row r="25" spans="1:26" ht="8.25" customHeight="1">
      <c r="A25" s="73" t="s">
        <v>262</v>
      </c>
      <c r="B25" s="73"/>
      <c r="C25" s="73"/>
      <c r="E25" s="79"/>
      <c r="F25" s="24"/>
      <c r="G25" s="98"/>
      <c r="H25" s="98"/>
      <c r="I25" s="98"/>
      <c r="J25" s="98"/>
      <c r="K25" s="98"/>
      <c r="L25" s="98"/>
      <c r="M25" s="98"/>
      <c r="N25" s="98"/>
      <c r="O25" s="98"/>
      <c r="P25" s="98"/>
      <c r="Q25" s="98"/>
      <c r="R25" s="98"/>
      <c r="S25" s="98"/>
      <c r="T25" s="98"/>
      <c r="U25" s="98"/>
      <c r="V25" s="98"/>
      <c r="W25" s="98"/>
      <c r="X25" s="98"/>
      <c r="Y25" s="98"/>
      <c r="Z25" s="51"/>
    </row>
    <row r="26" spans="1:26" ht="8.25" customHeight="1">
      <c r="A26" s="73"/>
      <c r="B26" s="73"/>
      <c r="C26" s="73"/>
      <c r="E26" s="80"/>
      <c r="F26" s="52"/>
      <c r="G26" s="99"/>
      <c r="H26" s="99"/>
      <c r="I26" s="99"/>
      <c r="J26" s="99"/>
      <c r="K26" s="99"/>
      <c r="L26" s="99"/>
      <c r="M26" s="99"/>
      <c r="N26" s="99"/>
      <c r="O26" s="99"/>
      <c r="P26" s="99"/>
      <c r="Q26" s="99"/>
      <c r="R26" s="99"/>
      <c r="S26" s="99"/>
      <c r="T26" s="99"/>
      <c r="U26" s="99"/>
      <c r="V26" s="99"/>
      <c r="W26" s="99"/>
      <c r="X26" s="99"/>
      <c r="Y26" s="99"/>
      <c r="Z26" s="53"/>
    </row>
    <row r="27" spans="1:26" ht="7.5" customHeight="1">
      <c r="E27" s="24"/>
      <c r="F27" s="24"/>
      <c r="G27" s="54"/>
      <c r="H27" s="54"/>
      <c r="I27" s="55"/>
      <c r="J27" s="55"/>
      <c r="K27" s="55"/>
      <c r="L27" s="55"/>
      <c r="M27" s="55"/>
      <c r="N27" s="55"/>
      <c r="O27" s="55"/>
      <c r="P27" s="55"/>
      <c r="Q27" s="55"/>
      <c r="R27" s="55"/>
      <c r="S27" s="55"/>
      <c r="T27" s="55"/>
      <c r="U27" s="55"/>
      <c r="V27" s="55"/>
      <c r="W27" s="55"/>
      <c r="X27" s="55"/>
      <c r="Y27" s="55"/>
      <c r="Z27" s="55"/>
    </row>
    <row r="28" spans="1:26" ht="303" customHeight="1">
      <c r="E28" s="56" t="s">
        <v>266</v>
      </c>
      <c r="F28" s="57"/>
      <c r="G28" s="89"/>
      <c r="H28" s="89"/>
      <c r="I28" s="90"/>
      <c r="J28" s="90"/>
      <c r="K28" s="90"/>
      <c r="L28" s="90"/>
      <c r="M28" s="90"/>
      <c r="N28" s="90"/>
      <c r="O28" s="90"/>
      <c r="P28" s="90"/>
      <c r="Q28" s="90"/>
      <c r="R28" s="90"/>
      <c r="S28" s="90"/>
      <c r="T28" s="90"/>
      <c r="U28" s="90"/>
      <c r="V28" s="90"/>
      <c r="W28" s="90"/>
      <c r="X28" s="90"/>
      <c r="Y28" s="90"/>
      <c r="Z28" s="58"/>
    </row>
  </sheetData>
  <sheetProtection algorithmName="SHA-512" hashValue="My3KZJ8AkPfS4fn8DYhCdhLsL2Xpt6uKJEFI47f3C/Fbrb6Erxa+prg7/NHiGb3H1Wlt8sZAyv4Pc5R9NqGG/Q==" saltValue="GUT5CamqE2LmEWLzF2Q6Ow==" spinCount="100000" sheet="1" objects="1" scenarios="1" selectLockedCells="1"/>
  <mergeCells count="48">
    <mergeCell ref="C7:C8"/>
    <mergeCell ref="A9:A10"/>
    <mergeCell ref="B9:B10"/>
    <mergeCell ref="C9:C10"/>
    <mergeCell ref="C18:C19"/>
    <mergeCell ref="B18:B19"/>
    <mergeCell ref="A18:A19"/>
    <mergeCell ref="C16:C17"/>
    <mergeCell ref="B16:B17"/>
    <mergeCell ref="A16:A17"/>
    <mergeCell ref="C14:C15"/>
    <mergeCell ref="B14:B15"/>
    <mergeCell ref="A14:A15"/>
    <mergeCell ref="C12:C13"/>
    <mergeCell ref="B12:B13"/>
    <mergeCell ref="A12:A13"/>
    <mergeCell ref="G28:Y28"/>
    <mergeCell ref="G19:H19"/>
    <mergeCell ref="G20:H20"/>
    <mergeCell ref="H16:I16"/>
    <mergeCell ref="H13:I13"/>
    <mergeCell ref="H14:I14"/>
    <mergeCell ref="H15:I15"/>
    <mergeCell ref="G21:X21"/>
    <mergeCell ref="G22:Y22"/>
    <mergeCell ref="G23:Y23"/>
    <mergeCell ref="G24:Y24"/>
    <mergeCell ref="G25:Y25"/>
    <mergeCell ref="G26:Y26"/>
    <mergeCell ref="J16:Y16"/>
    <mergeCell ref="J15:Y15"/>
    <mergeCell ref="J14:Y14"/>
    <mergeCell ref="A25:C26"/>
    <mergeCell ref="J5:O6"/>
    <mergeCell ref="C5:C6"/>
    <mergeCell ref="E4:E26"/>
    <mergeCell ref="S8:Y8"/>
    <mergeCell ref="T5:Y5"/>
    <mergeCell ref="S6:W6"/>
    <mergeCell ref="S10:Y10"/>
    <mergeCell ref="J13:Y13"/>
    <mergeCell ref="S4:Y4"/>
    <mergeCell ref="I8:O9"/>
    <mergeCell ref="G8:H9"/>
    <mergeCell ref="A5:A6"/>
    <mergeCell ref="B5:B6"/>
    <mergeCell ref="A7:A8"/>
    <mergeCell ref="B7:B8"/>
  </mergeCells>
  <phoneticPr fontId="1"/>
  <printOptions horizontalCentered="1" verticalCentered="1"/>
  <pageMargins left="0.39370078740157483" right="0.39370078740157483" top="0.39370078740157483" bottom="0.39370078740157483" header="0.31496062992125984" footer="0.31496062992125984"/>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'エコジョーズ （フォーマット)'!$A$1:$A$231</xm:f>
          </x14:formula1>
          <xm:sqref>B21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473"/>
  <sheetViews>
    <sheetView zoomScaleNormal="100" zoomScaleSheetLayoutView="100" zoomScalePageLayoutView="75" workbookViewId="0">
      <selection activeCell="C2" sqref="C2"/>
    </sheetView>
  </sheetViews>
  <sheetFormatPr defaultRowHeight="13.5"/>
  <cols>
    <col min="1" max="1" width="27.5" style="1" customWidth="1"/>
    <col min="2" max="2" width="15.83203125" style="10" customWidth="1"/>
    <col min="3" max="250" width="9.33203125" style="1"/>
    <col min="251" max="251" width="3.1640625" style="1" customWidth="1"/>
    <col min="252" max="252" width="22.1640625" style="1" customWidth="1"/>
    <col min="253" max="253" width="19.83203125" style="1" bestFit="1" customWidth="1"/>
    <col min="254" max="254" width="29.33203125" style="1" customWidth="1"/>
    <col min="255" max="255" width="27.5" style="1" customWidth="1"/>
    <col min="256" max="256" width="16.83203125" style="1" customWidth="1"/>
    <col min="257" max="257" width="4.1640625" style="1" customWidth="1"/>
    <col min="258" max="258" width="15.83203125" style="1" customWidth="1"/>
    <col min="259" max="506" width="9.33203125" style="1"/>
    <col min="507" max="507" width="3.1640625" style="1" customWidth="1"/>
    <col min="508" max="508" width="22.1640625" style="1" customWidth="1"/>
    <col min="509" max="509" width="19.83203125" style="1" bestFit="1" customWidth="1"/>
    <col min="510" max="510" width="29.33203125" style="1" customWidth="1"/>
    <col min="511" max="511" width="27.5" style="1" customWidth="1"/>
    <col min="512" max="512" width="16.83203125" style="1" customWidth="1"/>
    <col min="513" max="513" width="4.1640625" style="1" customWidth="1"/>
    <col min="514" max="514" width="15.83203125" style="1" customWidth="1"/>
    <col min="515" max="762" width="9.33203125" style="1"/>
    <col min="763" max="763" width="3.1640625" style="1" customWidth="1"/>
    <col min="764" max="764" width="22.1640625" style="1" customWidth="1"/>
    <col min="765" max="765" width="19.83203125" style="1" bestFit="1" customWidth="1"/>
    <col min="766" max="766" width="29.33203125" style="1" customWidth="1"/>
    <col min="767" max="767" width="27.5" style="1" customWidth="1"/>
    <col min="768" max="768" width="16.83203125" style="1" customWidth="1"/>
    <col min="769" max="769" width="4.1640625" style="1" customWidth="1"/>
    <col min="770" max="770" width="15.83203125" style="1" customWidth="1"/>
    <col min="771" max="1018" width="9.33203125" style="1"/>
    <col min="1019" max="1019" width="3.1640625" style="1" customWidth="1"/>
    <col min="1020" max="1020" width="22.1640625" style="1" customWidth="1"/>
    <col min="1021" max="1021" width="19.83203125" style="1" bestFit="1" customWidth="1"/>
    <col min="1022" max="1022" width="29.33203125" style="1" customWidth="1"/>
    <col min="1023" max="1023" width="27.5" style="1" customWidth="1"/>
    <col min="1024" max="1024" width="16.83203125" style="1" customWidth="1"/>
    <col min="1025" max="1025" width="4.1640625" style="1" customWidth="1"/>
    <col min="1026" max="1026" width="15.83203125" style="1" customWidth="1"/>
    <col min="1027" max="1274" width="9.33203125" style="1"/>
    <col min="1275" max="1275" width="3.1640625" style="1" customWidth="1"/>
    <col min="1276" max="1276" width="22.1640625" style="1" customWidth="1"/>
    <col min="1277" max="1277" width="19.83203125" style="1" bestFit="1" customWidth="1"/>
    <col min="1278" max="1278" width="29.33203125" style="1" customWidth="1"/>
    <col min="1279" max="1279" width="27.5" style="1" customWidth="1"/>
    <col min="1280" max="1280" width="16.83203125" style="1" customWidth="1"/>
    <col min="1281" max="1281" width="4.1640625" style="1" customWidth="1"/>
    <col min="1282" max="1282" width="15.83203125" style="1" customWidth="1"/>
    <col min="1283" max="1530" width="9.33203125" style="1"/>
    <col min="1531" max="1531" width="3.1640625" style="1" customWidth="1"/>
    <col min="1532" max="1532" width="22.1640625" style="1" customWidth="1"/>
    <col min="1533" max="1533" width="19.83203125" style="1" bestFit="1" customWidth="1"/>
    <col min="1534" max="1534" width="29.33203125" style="1" customWidth="1"/>
    <col min="1535" max="1535" width="27.5" style="1" customWidth="1"/>
    <col min="1536" max="1536" width="16.83203125" style="1" customWidth="1"/>
    <col min="1537" max="1537" width="4.1640625" style="1" customWidth="1"/>
    <col min="1538" max="1538" width="15.83203125" style="1" customWidth="1"/>
    <col min="1539" max="1786" width="9.33203125" style="1"/>
    <col min="1787" max="1787" width="3.1640625" style="1" customWidth="1"/>
    <col min="1788" max="1788" width="22.1640625" style="1" customWidth="1"/>
    <col min="1789" max="1789" width="19.83203125" style="1" bestFit="1" customWidth="1"/>
    <col min="1790" max="1790" width="29.33203125" style="1" customWidth="1"/>
    <col min="1791" max="1791" width="27.5" style="1" customWidth="1"/>
    <col min="1792" max="1792" width="16.83203125" style="1" customWidth="1"/>
    <col min="1793" max="1793" width="4.1640625" style="1" customWidth="1"/>
    <col min="1794" max="1794" width="15.83203125" style="1" customWidth="1"/>
    <col min="1795" max="2042" width="9.33203125" style="1"/>
    <col min="2043" max="2043" width="3.1640625" style="1" customWidth="1"/>
    <col min="2044" max="2044" width="22.1640625" style="1" customWidth="1"/>
    <col min="2045" max="2045" width="19.83203125" style="1" bestFit="1" customWidth="1"/>
    <col min="2046" max="2046" width="29.33203125" style="1" customWidth="1"/>
    <col min="2047" max="2047" width="27.5" style="1" customWidth="1"/>
    <col min="2048" max="2048" width="16.83203125" style="1" customWidth="1"/>
    <col min="2049" max="2049" width="4.1640625" style="1" customWidth="1"/>
    <col min="2050" max="2050" width="15.83203125" style="1" customWidth="1"/>
    <col min="2051" max="2298" width="9.33203125" style="1"/>
    <col min="2299" max="2299" width="3.1640625" style="1" customWidth="1"/>
    <col min="2300" max="2300" width="22.1640625" style="1" customWidth="1"/>
    <col min="2301" max="2301" width="19.83203125" style="1" bestFit="1" customWidth="1"/>
    <col min="2302" max="2302" width="29.33203125" style="1" customWidth="1"/>
    <col min="2303" max="2303" width="27.5" style="1" customWidth="1"/>
    <col min="2304" max="2304" width="16.83203125" style="1" customWidth="1"/>
    <col min="2305" max="2305" width="4.1640625" style="1" customWidth="1"/>
    <col min="2306" max="2306" width="15.83203125" style="1" customWidth="1"/>
    <col min="2307" max="2554" width="9.33203125" style="1"/>
    <col min="2555" max="2555" width="3.1640625" style="1" customWidth="1"/>
    <col min="2556" max="2556" width="22.1640625" style="1" customWidth="1"/>
    <col min="2557" max="2557" width="19.83203125" style="1" bestFit="1" customWidth="1"/>
    <col min="2558" max="2558" width="29.33203125" style="1" customWidth="1"/>
    <col min="2559" max="2559" width="27.5" style="1" customWidth="1"/>
    <col min="2560" max="2560" width="16.83203125" style="1" customWidth="1"/>
    <col min="2561" max="2561" width="4.1640625" style="1" customWidth="1"/>
    <col min="2562" max="2562" width="15.83203125" style="1" customWidth="1"/>
    <col min="2563" max="2810" width="9.33203125" style="1"/>
    <col min="2811" max="2811" width="3.1640625" style="1" customWidth="1"/>
    <col min="2812" max="2812" width="22.1640625" style="1" customWidth="1"/>
    <col min="2813" max="2813" width="19.83203125" style="1" bestFit="1" customWidth="1"/>
    <col min="2814" max="2814" width="29.33203125" style="1" customWidth="1"/>
    <col min="2815" max="2815" width="27.5" style="1" customWidth="1"/>
    <col min="2816" max="2816" width="16.83203125" style="1" customWidth="1"/>
    <col min="2817" max="2817" width="4.1640625" style="1" customWidth="1"/>
    <col min="2818" max="2818" width="15.83203125" style="1" customWidth="1"/>
    <col min="2819" max="3066" width="9.33203125" style="1"/>
    <col min="3067" max="3067" width="3.1640625" style="1" customWidth="1"/>
    <col min="3068" max="3068" width="22.1640625" style="1" customWidth="1"/>
    <col min="3069" max="3069" width="19.83203125" style="1" bestFit="1" customWidth="1"/>
    <col min="3070" max="3070" width="29.33203125" style="1" customWidth="1"/>
    <col min="3071" max="3071" width="27.5" style="1" customWidth="1"/>
    <col min="3072" max="3072" width="16.83203125" style="1" customWidth="1"/>
    <col min="3073" max="3073" width="4.1640625" style="1" customWidth="1"/>
    <col min="3074" max="3074" width="15.83203125" style="1" customWidth="1"/>
    <col min="3075" max="3322" width="9.33203125" style="1"/>
    <col min="3323" max="3323" width="3.1640625" style="1" customWidth="1"/>
    <col min="3324" max="3324" width="22.1640625" style="1" customWidth="1"/>
    <col min="3325" max="3325" width="19.83203125" style="1" bestFit="1" customWidth="1"/>
    <col min="3326" max="3326" width="29.33203125" style="1" customWidth="1"/>
    <col min="3327" max="3327" width="27.5" style="1" customWidth="1"/>
    <col min="3328" max="3328" width="16.83203125" style="1" customWidth="1"/>
    <col min="3329" max="3329" width="4.1640625" style="1" customWidth="1"/>
    <col min="3330" max="3330" width="15.83203125" style="1" customWidth="1"/>
    <col min="3331" max="3578" width="9.33203125" style="1"/>
    <col min="3579" max="3579" width="3.1640625" style="1" customWidth="1"/>
    <col min="3580" max="3580" width="22.1640625" style="1" customWidth="1"/>
    <col min="3581" max="3581" width="19.83203125" style="1" bestFit="1" customWidth="1"/>
    <col min="3582" max="3582" width="29.33203125" style="1" customWidth="1"/>
    <col min="3583" max="3583" width="27.5" style="1" customWidth="1"/>
    <col min="3584" max="3584" width="16.83203125" style="1" customWidth="1"/>
    <col min="3585" max="3585" width="4.1640625" style="1" customWidth="1"/>
    <col min="3586" max="3586" width="15.83203125" style="1" customWidth="1"/>
    <col min="3587" max="3834" width="9.33203125" style="1"/>
    <col min="3835" max="3835" width="3.1640625" style="1" customWidth="1"/>
    <col min="3836" max="3836" width="22.1640625" style="1" customWidth="1"/>
    <col min="3837" max="3837" width="19.83203125" style="1" bestFit="1" customWidth="1"/>
    <col min="3838" max="3838" width="29.33203125" style="1" customWidth="1"/>
    <col min="3839" max="3839" width="27.5" style="1" customWidth="1"/>
    <col min="3840" max="3840" width="16.83203125" style="1" customWidth="1"/>
    <col min="3841" max="3841" width="4.1640625" style="1" customWidth="1"/>
    <col min="3842" max="3842" width="15.83203125" style="1" customWidth="1"/>
    <col min="3843" max="4090" width="9.33203125" style="1"/>
    <col min="4091" max="4091" width="3.1640625" style="1" customWidth="1"/>
    <col min="4092" max="4092" width="22.1640625" style="1" customWidth="1"/>
    <col min="4093" max="4093" width="19.83203125" style="1" bestFit="1" customWidth="1"/>
    <col min="4094" max="4094" width="29.33203125" style="1" customWidth="1"/>
    <col min="4095" max="4095" width="27.5" style="1" customWidth="1"/>
    <col min="4096" max="4096" width="16.83203125" style="1" customWidth="1"/>
    <col min="4097" max="4097" width="4.1640625" style="1" customWidth="1"/>
    <col min="4098" max="4098" width="15.83203125" style="1" customWidth="1"/>
    <col min="4099" max="4346" width="9.33203125" style="1"/>
    <col min="4347" max="4347" width="3.1640625" style="1" customWidth="1"/>
    <col min="4348" max="4348" width="22.1640625" style="1" customWidth="1"/>
    <col min="4349" max="4349" width="19.83203125" style="1" bestFit="1" customWidth="1"/>
    <col min="4350" max="4350" width="29.33203125" style="1" customWidth="1"/>
    <col min="4351" max="4351" width="27.5" style="1" customWidth="1"/>
    <col min="4352" max="4352" width="16.83203125" style="1" customWidth="1"/>
    <col min="4353" max="4353" width="4.1640625" style="1" customWidth="1"/>
    <col min="4354" max="4354" width="15.83203125" style="1" customWidth="1"/>
    <col min="4355" max="4602" width="9.33203125" style="1"/>
    <col min="4603" max="4603" width="3.1640625" style="1" customWidth="1"/>
    <col min="4604" max="4604" width="22.1640625" style="1" customWidth="1"/>
    <col min="4605" max="4605" width="19.83203125" style="1" bestFit="1" customWidth="1"/>
    <col min="4606" max="4606" width="29.33203125" style="1" customWidth="1"/>
    <col min="4607" max="4607" width="27.5" style="1" customWidth="1"/>
    <col min="4608" max="4608" width="16.83203125" style="1" customWidth="1"/>
    <col min="4609" max="4609" width="4.1640625" style="1" customWidth="1"/>
    <col min="4610" max="4610" width="15.83203125" style="1" customWidth="1"/>
    <col min="4611" max="4858" width="9.33203125" style="1"/>
    <col min="4859" max="4859" width="3.1640625" style="1" customWidth="1"/>
    <col min="4860" max="4860" width="22.1640625" style="1" customWidth="1"/>
    <col min="4861" max="4861" width="19.83203125" style="1" bestFit="1" customWidth="1"/>
    <col min="4862" max="4862" width="29.33203125" style="1" customWidth="1"/>
    <col min="4863" max="4863" width="27.5" style="1" customWidth="1"/>
    <col min="4864" max="4864" width="16.83203125" style="1" customWidth="1"/>
    <col min="4865" max="4865" width="4.1640625" style="1" customWidth="1"/>
    <col min="4866" max="4866" width="15.83203125" style="1" customWidth="1"/>
    <col min="4867" max="5114" width="9.33203125" style="1"/>
    <col min="5115" max="5115" width="3.1640625" style="1" customWidth="1"/>
    <col min="5116" max="5116" width="22.1640625" style="1" customWidth="1"/>
    <col min="5117" max="5117" width="19.83203125" style="1" bestFit="1" customWidth="1"/>
    <col min="5118" max="5118" width="29.33203125" style="1" customWidth="1"/>
    <col min="5119" max="5119" width="27.5" style="1" customWidth="1"/>
    <col min="5120" max="5120" width="16.83203125" style="1" customWidth="1"/>
    <col min="5121" max="5121" width="4.1640625" style="1" customWidth="1"/>
    <col min="5122" max="5122" width="15.83203125" style="1" customWidth="1"/>
    <col min="5123" max="5370" width="9.33203125" style="1"/>
    <col min="5371" max="5371" width="3.1640625" style="1" customWidth="1"/>
    <col min="5372" max="5372" width="22.1640625" style="1" customWidth="1"/>
    <col min="5373" max="5373" width="19.83203125" style="1" bestFit="1" customWidth="1"/>
    <col min="5374" max="5374" width="29.33203125" style="1" customWidth="1"/>
    <col min="5375" max="5375" width="27.5" style="1" customWidth="1"/>
    <col min="5376" max="5376" width="16.83203125" style="1" customWidth="1"/>
    <col min="5377" max="5377" width="4.1640625" style="1" customWidth="1"/>
    <col min="5378" max="5378" width="15.83203125" style="1" customWidth="1"/>
    <col min="5379" max="5626" width="9.33203125" style="1"/>
    <col min="5627" max="5627" width="3.1640625" style="1" customWidth="1"/>
    <col min="5628" max="5628" width="22.1640625" style="1" customWidth="1"/>
    <col min="5629" max="5629" width="19.83203125" style="1" bestFit="1" customWidth="1"/>
    <col min="5630" max="5630" width="29.33203125" style="1" customWidth="1"/>
    <col min="5631" max="5631" width="27.5" style="1" customWidth="1"/>
    <col min="5632" max="5632" width="16.83203125" style="1" customWidth="1"/>
    <col min="5633" max="5633" width="4.1640625" style="1" customWidth="1"/>
    <col min="5634" max="5634" width="15.83203125" style="1" customWidth="1"/>
    <col min="5635" max="5882" width="9.33203125" style="1"/>
    <col min="5883" max="5883" width="3.1640625" style="1" customWidth="1"/>
    <col min="5884" max="5884" width="22.1640625" style="1" customWidth="1"/>
    <col min="5885" max="5885" width="19.83203125" style="1" bestFit="1" customWidth="1"/>
    <col min="5886" max="5886" width="29.33203125" style="1" customWidth="1"/>
    <col min="5887" max="5887" width="27.5" style="1" customWidth="1"/>
    <col min="5888" max="5888" width="16.83203125" style="1" customWidth="1"/>
    <col min="5889" max="5889" width="4.1640625" style="1" customWidth="1"/>
    <col min="5890" max="5890" width="15.83203125" style="1" customWidth="1"/>
    <col min="5891" max="6138" width="9.33203125" style="1"/>
    <col min="6139" max="6139" width="3.1640625" style="1" customWidth="1"/>
    <col min="6140" max="6140" width="22.1640625" style="1" customWidth="1"/>
    <col min="6141" max="6141" width="19.83203125" style="1" bestFit="1" customWidth="1"/>
    <col min="6142" max="6142" width="29.33203125" style="1" customWidth="1"/>
    <col min="6143" max="6143" width="27.5" style="1" customWidth="1"/>
    <col min="6144" max="6144" width="16.83203125" style="1" customWidth="1"/>
    <col min="6145" max="6145" width="4.1640625" style="1" customWidth="1"/>
    <col min="6146" max="6146" width="15.83203125" style="1" customWidth="1"/>
    <col min="6147" max="6394" width="9.33203125" style="1"/>
    <col min="6395" max="6395" width="3.1640625" style="1" customWidth="1"/>
    <col min="6396" max="6396" width="22.1640625" style="1" customWidth="1"/>
    <col min="6397" max="6397" width="19.83203125" style="1" bestFit="1" customWidth="1"/>
    <col min="6398" max="6398" width="29.33203125" style="1" customWidth="1"/>
    <col min="6399" max="6399" width="27.5" style="1" customWidth="1"/>
    <col min="6400" max="6400" width="16.83203125" style="1" customWidth="1"/>
    <col min="6401" max="6401" width="4.1640625" style="1" customWidth="1"/>
    <col min="6402" max="6402" width="15.83203125" style="1" customWidth="1"/>
    <col min="6403" max="6650" width="9.33203125" style="1"/>
    <col min="6651" max="6651" width="3.1640625" style="1" customWidth="1"/>
    <col min="6652" max="6652" width="22.1640625" style="1" customWidth="1"/>
    <col min="6653" max="6653" width="19.83203125" style="1" bestFit="1" customWidth="1"/>
    <col min="6654" max="6654" width="29.33203125" style="1" customWidth="1"/>
    <col min="6655" max="6655" width="27.5" style="1" customWidth="1"/>
    <col min="6656" max="6656" width="16.83203125" style="1" customWidth="1"/>
    <col min="6657" max="6657" width="4.1640625" style="1" customWidth="1"/>
    <col min="6658" max="6658" width="15.83203125" style="1" customWidth="1"/>
    <col min="6659" max="6906" width="9.33203125" style="1"/>
    <col min="6907" max="6907" width="3.1640625" style="1" customWidth="1"/>
    <col min="6908" max="6908" width="22.1640625" style="1" customWidth="1"/>
    <col min="6909" max="6909" width="19.83203125" style="1" bestFit="1" customWidth="1"/>
    <col min="6910" max="6910" width="29.33203125" style="1" customWidth="1"/>
    <col min="6911" max="6911" width="27.5" style="1" customWidth="1"/>
    <col min="6912" max="6912" width="16.83203125" style="1" customWidth="1"/>
    <col min="6913" max="6913" width="4.1640625" style="1" customWidth="1"/>
    <col min="6914" max="6914" width="15.83203125" style="1" customWidth="1"/>
    <col min="6915" max="7162" width="9.33203125" style="1"/>
    <col min="7163" max="7163" width="3.1640625" style="1" customWidth="1"/>
    <col min="7164" max="7164" width="22.1640625" style="1" customWidth="1"/>
    <col min="7165" max="7165" width="19.83203125" style="1" bestFit="1" customWidth="1"/>
    <col min="7166" max="7166" width="29.33203125" style="1" customWidth="1"/>
    <col min="7167" max="7167" width="27.5" style="1" customWidth="1"/>
    <col min="7168" max="7168" width="16.83203125" style="1" customWidth="1"/>
    <col min="7169" max="7169" width="4.1640625" style="1" customWidth="1"/>
    <col min="7170" max="7170" width="15.83203125" style="1" customWidth="1"/>
    <col min="7171" max="7418" width="9.33203125" style="1"/>
    <col min="7419" max="7419" width="3.1640625" style="1" customWidth="1"/>
    <col min="7420" max="7420" width="22.1640625" style="1" customWidth="1"/>
    <col min="7421" max="7421" width="19.83203125" style="1" bestFit="1" customWidth="1"/>
    <col min="7422" max="7422" width="29.33203125" style="1" customWidth="1"/>
    <col min="7423" max="7423" width="27.5" style="1" customWidth="1"/>
    <col min="7424" max="7424" width="16.83203125" style="1" customWidth="1"/>
    <col min="7425" max="7425" width="4.1640625" style="1" customWidth="1"/>
    <col min="7426" max="7426" width="15.83203125" style="1" customWidth="1"/>
    <col min="7427" max="7674" width="9.33203125" style="1"/>
    <col min="7675" max="7675" width="3.1640625" style="1" customWidth="1"/>
    <col min="7676" max="7676" width="22.1640625" style="1" customWidth="1"/>
    <col min="7677" max="7677" width="19.83203125" style="1" bestFit="1" customWidth="1"/>
    <col min="7678" max="7678" width="29.33203125" style="1" customWidth="1"/>
    <col min="7679" max="7679" width="27.5" style="1" customWidth="1"/>
    <col min="7680" max="7680" width="16.83203125" style="1" customWidth="1"/>
    <col min="7681" max="7681" width="4.1640625" style="1" customWidth="1"/>
    <col min="7682" max="7682" width="15.83203125" style="1" customWidth="1"/>
    <col min="7683" max="7930" width="9.33203125" style="1"/>
    <col min="7931" max="7931" width="3.1640625" style="1" customWidth="1"/>
    <col min="7932" max="7932" width="22.1640625" style="1" customWidth="1"/>
    <col min="7933" max="7933" width="19.83203125" style="1" bestFit="1" customWidth="1"/>
    <col min="7934" max="7934" width="29.33203125" style="1" customWidth="1"/>
    <col min="7935" max="7935" width="27.5" style="1" customWidth="1"/>
    <col min="7936" max="7936" width="16.83203125" style="1" customWidth="1"/>
    <col min="7937" max="7937" width="4.1640625" style="1" customWidth="1"/>
    <col min="7938" max="7938" width="15.83203125" style="1" customWidth="1"/>
    <col min="7939" max="8186" width="9.33203125" style="1"/>
    <col min="8187" max="8187" width="3.1640625" style="1" customWidth="1"/>
    <col min="8188" max="8188" width="22.1640625" style="1" customWidth="1"/>
    <col min="8189" max="8189" width="19.83203125" style="1" bestFit="1" customWidth="1"/>
    <col min="8190" max="8190" width="29.33203125" style="1" customWidth="1"/>
    <col min="8191" max="8191" width="27.5" style="1" customWidth="1"/>
    <col min="8192" max="8192" width="16.83203125" style="1" customWidth="1"/>
    <col min="8193" max="8193" width="4.1640625" style="1" customWidth="1"/>
    <col min="8194" max="8194" width="15.83203125" style="1" customWidth="1"/>
    <col min="8195" max="8442" width="9.33203125" style="1"/>
    <col min="8443" max="8443" width="3.1640625" style="1" customWidth="1"/>
    <col min="8444" max="8444" width="22.1640625" style="1" customWidth="1"/>
    <col min="8445" max="8445" width="19.83203125" style="1" bestFit="1" customWidth="1"/>
    <col min="8446" max="8446" width="29.33203125" style="1" customWidth="1"/>
    <col min="8447" max="8447" width="27.5" style="1" customWidth="1"/>
    <col min="8448" max="8448" width="16.83203125" style="1" customWidth="1"/>
    <col min="8449" max="8449" width="4.1640625" style="1" customWidth="1"/>
    <col min="8450" max="8450" width="15.83203125" style="1" customWidth="1"/>
    <col min="8451" max="8698" width="9.33203125" style="1"/>
    <col min="8699" max="8699" width="3.1640625" style="1" customWidth="1"/>
    <col min="8700" max="8700" width="22.1640625" style="1" customWidth="1"/>
    <col min="8701" max="8701" width="19.83203125" style="1" bestFit="1" customWidth="1"/>
    <col min="8702" max="8702" width="29.33203125" style="1" customWidth="1"/>
    <col min="8703" max="8703" width="27.5" style="1" customWidth="1"/>
    <col min="8704" max="8704" width="16.83203125" style="1" customWidth="1"/>
    <col min="8705" max="8705" width="4.1640625" style="1" customWidth="1"/>
    <col min="8706" max="8706" width="15.83203125" style="1" customWidth="1"/>
    <col min="8707" max="8954" width="9.33203125" style="1"/>
    <col min="8955" max="8955" width="3.1640625" style="1" customWidth="1"/>
    <col min="8956" max="8956" width="22.1640625" style="1" customWidth="1"/>
    <col min="8957" max="8957" width="19.83203125" style="1" bestFit="1" customWidth="1"/>
    <col min="8958" max="8958" width="29.33203125" style="1" customWidth="1"/>
    <col min="8959" max="8959" width="27.5" style="1" customWidth="1"/>
    <col min="8960" max="8960" width="16.83203125" style="1" customWidth="1"/>
    <col min="8961" max="8961" width="4.1640625" style="1" customWidth="1"/>
    <col min="8962" max="8962" width="15.83203125" style="1" customWidth="1"/>
    <col min="8963" max="9210" width="9.33203125" style="1"/>
    <col min="9211" max="9211" width="3.1640625" style="1" customWidth="1"/>
    <col min="9212" max="9212" width="22.1640625" style="1" customWidth="1"/>
    <col min="9213" max="9213" width="19.83203125" style="1" bestFit="1" customWidth="1"/>
    <col min="9214" max="9214" width="29.33203125" style="1" customWidth="1"/>
    <col min="9215" max="9215" width="27.5" style="1" customWidth="1"/>
    <col min="9216" max="9216" width="16.83203125" style="1" customWidth="1"/>
    <col min="9217" max="9217" width="4.1640625" style="1" customWidth="1"/>
    <col min="9218" max="9218" width="15.83203125" style="1" customWidth="1"/>
    <col min="9219" max="9466" width="9.33203125" style="1"/>
    <col min="9467" max="9467" width="3.1640625" style="1" customWidth="1"/>
    <col min="9468" max="9468" width="22.1640625" style="1" customWidth="1"/>
    <col min="9469" max="9469" width="19.83203125" style="1" bestFit="1" customWidth="1"/>
    <col min="9470" max="9470" width="29.33203125" style="1" customWidth="1"/>
    <col min="9471" max="9471" width="27.5" style="1" customWidth="1"/>
    <col min="9472" max="9472" width="16.83203125" style="1" customWidth="1"/>
    <col min="9473" max="9473" width="4.1640625" style="1" customWidth="1"/>
    <col min="9474" max="9474" width="15.83203125" style="1" customWidth="1"/>
    <col min="9475" max="9722" width="9.33203125" style="1"/>
    <col min="9723" max="9723" width="3.1640625" style="1" customWidth="1"/>
    <col min="9724" max="9724" width="22.1640625" style="1" customWidth="1"/>
    <col min="9725" max="9725" width="19.83203125" style="1" bestFit="1" customWidth="1"/>
    <col min="9726" max="9726" width="29.33203125" style="1" customWidth="1"/>
    <col min="9727" max="9727" width="27.5" style="1" customWidth="1"/>
    <col min="9728" max="9728" width="16.83203125" style="1" customWidth="1"/>
    <col min="9729" max="9729" width="4.1640625" style="1" customWidth="1"/>
    <col min="9730" max="9730" width="15.83203125" style="1" customWidth="1"/>
    <col min="9731" max="9978" width="9.33203125" style="1"/>
    <col min="9979" max="9979" width="3.1640625" style="1" customWidth="1"/>
    <col min="9980" max="9980" width="22.1640625" style="1" customWidth="1"/>
    <col min="9981" max="9981" width="19.83203125" style="1" bestFit="1" customWidth="1"/>
    <col min="9982" max="9982" width="29.33203125" style="1" customWidth="1"/>
    <col min="9983" max="9983" width="27.5" style="1" customWidth="1"/>
    <col min="9984" max="9984" width="16.83203125" style="1" customWidth="1"/>
    <col min="9985" max="9985" width="4.1640625" style="1" customWidth="1"/>
    <col min="9986" max="9986" width="15.83203125" style="1" customWidth="1"/>
    <col min="9987" max="10234" width="9.33203125" style="1"/>
    <col min="10235" max="10235" width="3.1640625" style="1" customWidth="1"/>
    <col min="10236" max="10236" width="22.1640625" style="1" customWidth="1"/>
    <col min="10237" max="10237" width="19.83203125" style="1" bestFit="1" customWidth="1"/>
    <col min="10238" max="10238" width="29.33203125" style="1" customWidth="1"/>
    <col min="10239" max="10239" width="27.5" style="1" customWidth="1"/>
    <col min="10240" max="10240" width="16.83203125" style="1" customWidth="1"/>
    <col min="10241" max="10241" width="4.1640625" style="1" customWidth="1"/>
    <col min="10242" max="10242" width="15.83203125" style="1" customWidth="1"/>
    <col min="10243" max="10490" width="9.33203125" style="1"/>
    <col min="10491" max="10491" width="3.1640625" style="1" customWidth="1"/>
    <col min="10492" max="10492" width="22.1640625" style="1" customWidth="1"/>
    <col min="10493" max="10493" width="19.83203125" style="1" bestFit="1" customWidth="1"/>
    <col min="10494" max="10494" width="29.33203125" style="1" customWidth="1"/>
    <col min="10495" max="10495" width="27.5" style="1" customWidth="1"/>
    <col min="10496" max="10496" width="16.83203125" style="1" customWidth="1"/>
    <col min="10497" max="10497" width="4.1640625" style="1" customWidth="1"/>
    <col min="10498" max="10498" width="15.83203125" style="1" customWidth="1"/>
    <col min="10499" max="10746" width="9.33203125" style="1"/>
    <col min="10747" max="10747" width="3.1640625" style="1" customWidth="1"/>
    <col min="10748" max="10748" width="22.1640625" style="1" customWidth="1"/>
    <col min="10749" max="10749" width="19.83203125" style="1" bestFit="1" customWidth="1"/>
    <col min="10750" max="10750" width="29.33203125" style="1" customWidth="1"/>
    <col min="10751" max="10751" width="27.5" style="1" customWidth="1"/>
    <col min="10752" max="10752" width="16.83203125" style="1" customWidth="1"/>
    <col min="10753" max="10753" width="4.1640625" style="1" customWidth="1"/>
    <col min="10754" max="10754" width="15.83203125" style="1" customWidth="1"/>
    <col min="10755" max="11002" width="9.33203125" style="1"/>
    <col min="11003" max="11003" width="3.1640625" style="1" customWidth="1"/>
    <col min="11004" max="11004" width="22.1640625" style="1" customWidth="1"/>
    <col min="11005" max="11005" width="19.83203125" style="1" bestFit="1" customWidth="1"/>
    <col min="11006" max="11006" width="29.33203125" style="1" customWidth="1"/>
    <col min="11007" max="11007" width="27.5" style="1" customWidth="1"/>
    <col min="11008" max="11008" width="16.83203125" style="1" customWidth="1"/>
    <col min="11009" max="11009" width="4.1640625" style="1" customWidth="1"/>
    <col min="11010" max="11010" width="15.83203125" style="1" customWidth="1"/>
    <col min="11011" max="11258" width="9.33203125" style="1"/>
    <col min="11259" max="11259" width="3.1640625" style="1" customWidth="1"/>
    <col min="11260" max="11260" width="22.1640625" style="1" customWidth="1"/>
    <col min="11261" max="11261" width="19.83203125" style="1" bestFit="1" customWidth="1"/>
    <col min="11262" max="11262" width="29.33203125" style="1" customWidth="1"/>
    <col min="11263" max="11263" width="27.5" style="1" customWidth="1"/>
    <col min="11264" max="11264" width="16.83203125" style="1" customWidth="1"/>
    <col min="11265" max="11265" width="4.1640625" style="1" customWidth="1"/>
    <col min="11266" max="11266" width="15.83203125" style="1" customWidth="1"/>
    <col min="11267" max="11514" width="9.33203125" style="1"/>
    <col min="11515" max="11515" width="3.1640625" style="1" customWidth="1"/>
    <col min="11516" max="11516" width="22.1640625" style="1" customWidth="1"/>
    <col min="11517" max="11517" width="19.83203125" style="1" bestFit="1" customWidth="1"/>
    <col min="11518" max="11518" width="29.33203125" style="1" customWidth="1"/>
    <col min="11519" max="11519" width="27.5" style="1" customWidth="1"/>
    <col min="11520" max="11520" width="16.83203125" style="1" customWidth="1"/>
    <col min="11521" max="11521" width="4.1640625" style="1" customWidth="1"/>
    <col min="11522" max="11522" width="15.83203125" style="1" customWidth="1"/>
    <col min="11523" max="11770" width="9.33203125" style="1"/>
    <col min="11771" max="11771" width="3.1640625" style="1" customWidth="1"/>
    <col min="11772" max="11772" width="22.1640625" style="1" customWidth="1"/>
    <col min="11773" max="11773" width="19.83203125" style="1" bestFit="1" customWidth="1"/>
    <col min="11774" max="11774" width="29.33203125" style="1" customWidth="1"/>
    <col min="11775" max="11775" width="27.5" style="1" customWidth="1"/>
    <col min="11776" max="11776" width="16.83203125" style="1" customWidth="1"/>
    <col min="11777" max="11777" width="4.1640625" style="1" customWidth="1"/>
    <col min="11778" max="11778" width="15.83203125" style="1" customWidth="1"/>
    <col min="11779" max="12026" width="9.33203125" style="1"/>
    <col min="12027" max="12027" width="3.1640625" style="1" customWidth="1"/>
    <col min="12028" max="12028" width="22.1640625" style="1" customWidth="1"/>
    <col min="12029" max="12029" width="19.83203125" style="1" bestFit="1" customWidth="1"/>
    <col min="12030" max="12030" width="29.33203125" style="1" customWidth="1"/>
    <col min="12031" max="12031" width="27.5" style="1" customWidth="1"/>
    <col min="12032" max="12032" width="16.83203125" style="1" customWidth="1"/>
    <col min="12033" max="12033" width="4.1640625" style="1" customWidth="1"/>
    <col min="12034" max="12034" width="15.83203125" style="1" customWidth="1"/>
    <col min="12035" max="12282" width="9.33203125" style="1"/>
    <col min="12283" max="12283" width="3.1640625" style="1" customWidth="1"/>
    <col min="12284" max="12284" width="22.1640625" style="1" customWidth="1"/>
    <col min="12285" max="12285" width="19.83203125" style="1" bestFit="1" customWidth="1"/>
    <col min="12286" max="12286" width="29.33203125" style="1" customWidth="1"/>
    <col min="12287" max="12287" width="27.5" style="1" customWidth="1"/>
    <col min="12288" max="12288" width="16.83203125" style="1" customWidth="1"/>
    <col min="12289" max="12289" width="4.1640625" style="1" customWidth="1"/>
    <col min="12290" max="12290" width="15.83203125" style="1" customWidth="1"/>
    <col min="12291" max="12538" width="9.33203125" style="1"/>
    <col min="12539" max="12539" width="3.1640625" style="1" customWidth="1"/>
    <col min="12540" max="12540" width="22.1640625" style="1" customWidth="1"/>
    <col min="12541" max="12541" width="19.83203125" style="1" bestFit="1" customWidth="1"/>
    <col min="12542" max="12542" width="29.33203125" style="1" customWidth="1"/>
    <col min="12543" max="12543" width="27.5" style="1" customWidth="1"/>
    <col min="12544" max="12544" width="16.83203125" style="1" customWidth="1"/>
    <col min="12545" max="12545" width="4.1640625" style="1" customWidth="1"/>
    <col min="12546" max="12546" width="15.83203125" style="1" customWidth="1"/>
    <col min="12547" max="12794" width="9.33203125" style="1"/>
    <col min="12795" max="12795" width="3.1640625" style="1" customWidth="1"/>
    <col min="12796" max="12796" width="22.1640625" style="1" customWidth="1"/>
    <col min="12797" max="12797" width="19.83203125" style="1" bestFit="1" customWidth="1"/>
    <col min="12798" max="12798" width="29.33203125" style="1" customWidth="1"/>
    <col min="12799" max="12799" width="27.5" style="1" customWidth="1"/>
    <col min="12800" max="12800" width="16.83203125" style="1" customWidth="1"/>
    <col min="12801" max="12801" width="4.1640625" style="1" customWidth="1"/>
    <col min="12802" max="12802" width="15.83203125" style="1" customWidth="1"/>
    <col min="12803" max="13050" width="9.33203125" style="1"/>
    <col min="13051" max="13051" width="3.1640625" style="1" customWidth="1"/>
    <col min="13052" max="13052" width="22.1640625" style="1" customWidth="1"/>
    <col min="13053" max="13053" width="19.83203125" style="1" bestFit="1" customWidth="1"/>
    <col min="13054" max="13054" width="29.33203125" style="1" customWidth="1"/>
    <col min="13055" max="13055" width="27.5" style="1" customWidth="1"/>
    <col min="13056" max="13056" width="16.83203125" style="1" customWidth="1"/>
    <col min="13057" max="13057" width="4.1640625" style="1" customWidth="1"/>
    <col min="13058" max="13058" width="15.83203125" style="1" customWidth="1"/>
    <col min="13059" max="13306" width="9.33203125" style="1"/>
    <col min="13307" max="13307" width="3.1640625" style="1" customWidth="1"/>
    <col min="13308" max="13308" width="22.1640625" style="1" customWidth="1"/>
    <col min="13309" max="13309" width="19.83203125" style="1" bestFit="1" customWidth="1"/>
    <col min="13310" max="13310" width="29.33203125" style="1" customWidth="1"/>
    <col min="13311" max="13311" width="27.5" style="1" customWidth="1"/>
    <col min="13312" max="13312" width="16.83203125" style="1" customWidth="1"/>
    <col min="13313" max="13313" width="4.1640625" style="1" customWidth="1"/>
    <col min="13314" max="13314" width="15.83203125" style="1" customWidth="1"/>
    <col min="13315" max="13562" width="9.33203125" style="1"/>
    <col min="13563" max="13563" width="3.1640625" style="1" customWidth="1"/>
    <col min="13564" max="13564" width="22.1640625" style="1" customWidth="1"/>
    <col min="13565" max="13565" width="19.83203125" style="1" bestFit="1" customWidth="1"/>
    <col min="13566" max="13566" width="29.33203125" style="1" customWidth="1"/>
    <col min="13567" max="13567" width="27.5" style="1" customWidth="1"/>
    <col min="13568" max="13568" width="16.83203125" style="1" customWidth="1"/>
    <col min="13569" max="13569" width="4.1640625" style="1" customWidth="1"/>
    <col min="13570" max="13570" width="15.83203125" style="1" customWidth="1"/>
    <col min="13571" max="13818" width="9.33203125" style="1"/>
    <col min="13819" max="13819" width="3.1640625" style="1" customWidth="1"/>
    <col min="13820" max="13820" width="22.1640625" style="1" customWidth="1"/>
    <col min="13821" max="13821" width="19.83203125" style="1" bestFit="1" customWidth="1"/>
    <col min="13822" max="13822" width="29.33203125" style="1" customWidth="1"/>
    <col min="13823" max="13823" width="27.5" style="1" customWidth="1"/>
    <col min="13824" max="13824" width="16.83203125" style="1" customWidth="1"/>
    <col min="13825" max="13825" width="4.1640625" style="1" customWidth="1"/>
    <col min="13826" max="13826" width="15.83203125" style="1" customWidth="1"/>
    <col min="13827" max="14074" width="9.33203125" style="1"/>
    <col min="14075" max="14075" width="3.1640625" style="1" customWidth="1"/>
    <col min="14076" max="14076" width="22.1640625" style="1" customWidth="1"/>
    <col min="14077" max="14077" width="19.83203125" style="1" bestFit="1" customWidth="1"/>
    <col min="14078" max="14078" width="29.33203125" style="1" customWidth="1"/>
    <col min="14079" max="14079" width="27.5" style="1" customWidth="1"/>
    <col min="14080" max="14080" width="16.83203125" style="1" customWidth="1"/>
    <col min="14081" max="14081" width="4.1640625" style="1" customWidth="1"/>
    <col min="14082" max="14082" width="15.83203125" style="1" customWidth="1"/>
    <col min="14083" max="14330" width="9.33203125" style="1"/>
    <col min="14331" max="14331" width="3.1640625" style="1" customWidth="1"/>
    <col min="14332" max="14332" width="22.1640625" style="1" customWidth="1"/>
    <col min="14333" max="14333" width="19.83203125" style="1" bestFit="1" customWidth="1"/>
    <col min="14334" max="14334" width="29.33203125" style="1" customWidth="1"/>
    <col min="14335" max="14335" width="27.5" style="1" customWidth="1"/>
    <col min="14336" max="14336" width="16.83203125" style="1" customWidth="1"/>
    <col min="14337" max="14337" width="4.1640625" style="1" customWidth="1"/>
    <col min="14338" max="14338" width="15.83203125" style="1" customWidth="1"/>
    <col min="14339" max="14586" width="9.33203125" style="1"/>
    <col min="14587" max="14587" width="3.1640625" style="1" customWidth="1"/>
    <col min="14588" max="14588" width="22.1640625" style="1" customWidth="1"/>
    <col min="14589" max="14589" width="19.83203125" style="1" bestFit="1" customWidth="1"/>
    <col min="14590" max="14590" width="29.33203125" style="1" customWidth="1"/>
    <col min="14591" max="14591" width="27.5" style="1" customWidth="1"/>
    <col min="14592" max="14592" width="16.83203125" style="1" customWidth="1"/>
    <col min="14593" max="14593" width="4.1640625" style="1" customWidth="1"/>
    <col min="14594" max="14594" width="15.83203125" style="1" customWidth="1"/>
    <col min="14595" max="14842" width="9.33203125" style="1"/>
    <col min="14843" max="14843" width="3.1640625" style="1" customWidth="1"/>
    <col min="14844" max="14844" width="22.1640625" style="1" customWidth="1"/>
    <col min="14845" max="14845" width="19.83203125" style="1" bestFit="1" customWidth="1"/>
    <col min="14846" max="14846" width="29.33203125" style="1" customWidth="1"/>
    <col min="14847" max="14847" width="27.5" style="1" customWidth="1"/>
    <col min="14848" max="14848" width="16.83203125" style="1" customWidth="1"/>
    <col min="14849" max="14849" width="4.1640625" style="1" customWidth="1"/>
    <col min="14850" max="14850" width="15.83203125" style="1" customWidth="1"/>
    <col min="14851" max="15098" width="9.33203125" style="1"/>
    <col min="15099" max="15099" width="3.1640625" style="1" customWidth="1"/>
    <col min="15100" max="15100" width="22.1640625" style="1" customWidth="1"/>
    <col min="15101" max="15101" width="19.83203125" style="1" bestFit="1" customWidth="1"/>
    <col min="15102" max="15102" width="29.33203125" style="1" customWidth="1"/>
    <col min="15103" max="15103" width="27.5" style="1" customWidth="1"/>
    <col min="15104" max="15104" width="16.83203125" style="1" customWidth="1"/>
    <col min="15105" max="15105" width="4.1640625" style="1" customWidth="1"/>
    <col min="15106" max="15106" width="15.83203125" style="1" customWidth="1"/>
    <col min="15107" max="15354" width="9.33203125" style="1"/>
    <col min="15355" max="15355" width="3.1640625" style="1" customWidth="1"/>
    <col min="15356" max="15356" width="22.1640625" style="1" customWidth="1"/>
    <col min="15357" max="15357" width="19.83203125" style="1" bestFit="1" customWidth="1"/>
    <col min="15358" max="15358" width="29.33203125" style="1" customWidth="1"/>
    <col min="15359" max="15359" width="27.5" style="1" customWidth="1"/>
    <col min="15360" max="15360" width="16.83203125" style="1" customWidth="1"/>
    <col min="15361" max="15361" width="4.1640625" style="1" customWidth="1"/>
    <col min="15362" max="15362" width="15.83203125" style="1" customWidth="1"/>
    <col min="15363" max="15610" width="9.33203125" style="1"/>
    <col min="15611" max="15611" width="3.1640625" style="1" customWidth="1"/>
    <col min="15612" max="15612" width="22.1640625" style="1" customWidth="1"/>
    <col min="15613" max="15613" width="19.83203125" style="1" bestFit="1" customWidth="1"/>
    <col min="15614" max="15614" width="29.33203125" style="1" customWidth="1"/>
    <col min="15615" max="15615" width="27.5" style="1" customWidth="1"/>
    <col min="15616" max="15616" width="16.83203125" style="1" customWidth="1"/>
    <col min="15617" max="15617" width="4.1640625" style="1" customWidth="1"/>
    <col min="15618" max="15618" width="15.83203125" style="1" customWidth="1"/>
    <col min="15619" max="15866" width="9.33203125" style="1"/>
    <col min="15867" max="15867" width="3.1640625" style="1" customWidth="1"/>
    <col min="15868" max="15868" width="22.1640625" style="1" customWidth="1"/>
    <col min="15869" max="15869" width="19.83203125" style="1" bestFit="1" customWidth="1"/>
    <col min="15870" max="15870" width="29.33203125" style="1" customWidth="1"/>
    <col min="15871" max="15871" width="27.5" style="1" customWidth="1"/>
    <col min="15872" max="15872" width="16.83203125" style="1" customWidth="1"/>
    <col min="15873" max="15873" width="4.1640625" style="1" customWidth="1"/>
    <col min="15874" max="15874" width="15.83203125" style="1" customWidth="1"/>
    <col min="15875" max="16122" width="9.33203125" style="1"/>
    <col min="16123" max="16123" width="3.1640625" style="1" customWidth="1"/>
    <col min="16124" max="16124" width="22.1640625" style="1" customWidth="1"/>
    <col min="16125" max="16125" width="19.83203125" style="1" bestFit="1" customWidth="1"/>
    <col min="16126" max="16126" width="29.33203125" style="1" customWidth="1"/>
    <col min="16127" max="16127" width="27.5" style="1" customWidth="1"/>
    <col min="16128" max="16128" width="16.83203125" style="1" customWidth="1"/>
    <col min="16129" max="16129" width="4.1640625" style="1" customWidth="1"/>
    <col min="16130" max="16130" width="15.83203125" style="1" customWidth="1"/>
    <col min="16131" max="16384" width="9.33203125" style="1"/>
  </cols>
  <sheetData>
    <row r="1" spans="1:2" s="10" customFormat="1">
      <c r="A1" s="13"/>
    </row>
    <row r="2" spans="1:2">
      <c r="A2" s="13" t="s">
        <v>267</v>
      </c>
    </row>
    <row r="3" spans="1:2">
      <c r="A3" s="13" t="s">
        <v>270</v>
      </c>
    </row>
    <row r="4" spans="1:2">
      <c r="A4" s="13" t="s">
        <v>268</v>
      </c>
    </row>
    <row r="5" spans="1:2">
      <c r="A5" s="13" t="s">
        <v>306</v>
      </c>
    </row>
    <row r="6" spans="1:2">
      <c r="A6" s="13" t="s">
        <v>269</v>
      </c>
    </row>
    <row r="7" spans="1:2">
      <c r="A7" s="13" t="s">
        <v>279</v>
      </c>
    </row>
    <row r="8" spans="1:2" s="2" customFormat="1" ht="13.5" customHeight="1">
      <c r="A8" s="13" t="s">
        <v>282</v>
      </c>
      <c r="B8" s="7"/>
    </row>
    <row r="9" spans="1:2" s="2" customFormat="1" ht="13.5" customHeight="1">
      <c r="A9" s="13" t="s">
        <v>280</v>
      </c>
      <c r="B9" s="7"/>
    </row>
    <row r="10" spans="1:2" s="2" customFormat="1" ht="13.5" customHeight="1">
      <c r="A10" s="13" t="s">
        <v>281</v>
      </c>
      <c r="B10" s="7"/>
    </row>
    <row r="11" spans="1:2" s="2" customFormat="1" ht="13.5" customHeight="1">
      <c r="A11" s="13" t="s">
        <v>316</v>
      </c>
      <c r="B11" s="7"/>
    </row>
    <row r="12" spans="1:2" s="2" customFormat="1" ht="13.5" customHeight="1">
      <c r="A12" s="13" t="s">
        <v>319</v>
      </c>
      <c r="B12" s="7"/>
    </row>
    <row r="13" spans="1:2" s="2" customFormat="1" ht="13.5" customHeight="1">
      <c r="A13" s="13" t="s">
        <v>317</v>
      </c>
      <c r="B13" s="7"/>
    </row>
    <row r="14" spans="1:2" s="2" customFormat="1" ht="13.5" customHeight="1">
      <c r="A14" s="13" t="s">
        <v>318</v>
      </c>
      <c r="B14" s="7"/>
    </row>
    <row r="15" spans="1:2" s="2" customFormat="1" ht="13.5" customHeight="1">
      <c r="A15" s="13" t="s">
        <v>303</v>
      </c>
      <c r="B15" s="7"/>
    </row>
    <row r="16" spans="1:2" s="2" customFormat="1" ht="13.5" customHeight="1">
      <c r="A16" s="13" t="s">
        <v>312</v>
      </c>
      <c r="B16" s="7"/>
    </row>
    <row r="17" spans="1:2" s="2" customFormat="1" ht="13.5" customHeight="1">
      <c r="A17" s="13" t="s">
        <v>291</v>
      </c>
      <c r="B17" s="7"/>
    </row>
    <row r="18" spans="1:2" s="2" customFormat="1" ht="13.5" customHeight="1">
      <c r="A18" s="13" t="s">
        <v>294</v>
      </c>
      <c r="B18" s="7"/>
    </row>
    <row r="19" spans="1:2" s="2" customFormat="1" ht="13.5" customHeight="1">
      <c r="A19" s="13" t="s">
        <v>292</v>
      </c>
      <c r="B19" s="7"/>
    </row>
    <row r="20" spans="1:2" s="2" customFormat="1" ht="13.5" customHeight="1">
      <c r="A20" s="13" t="s">
        <v>309</v>
      </c>
      <c r="B20" s="7"/>
    </row>
    <row r="21" spans="1:2" s="2" customFormat="1" ht="13.5" customHeight="1">
      <c r="A21" s="13" t="s">
        <v>293</v>
      </c>
      <c r="B21" s="7"/>
    </row>
    <row r="22" spans="1:2" s="2" customFormat="1" ht="13.5" customHeight="1">
      <c r="A22" s="13" t="s">
        <v>271</v>
      </c>
      <c r="B22" s="7"/>
    </row>
    <row r="23" spans="1:2" s="2" customFormat="1" ht="13.5" customHeight="1">
      <c r="A23" s="13" t="s">
        <v>274</v>
      </c>
      <c r="B23" s="7"/>
    </row>
    <row r="24" spans="1:2" s="2" customFormat="1" ht="13.5" customHeight="1">
      <c r="A24" s="13" t="s">
        <v>272</v>
      </c>
      <c r="B24" s="7"/>
    </row>
    <row r="25" spans="1:2" s="2" customFormat="1" ht="13.5" customHeight="1">
      <c r="A25" s="13" t="s">
        <v>307</v>
      </c>
      <c r="B25" s="7"/>
    </row>
    <row r="26" spans="1:2" s="2" customFormat="1" ht="13.5" customHeight="1">
      <c r="A26" s="13" t="s">
        <v>273</v>
      </c>
      <c r="B26" s="7"/>
    </row>
    <row r="27" spans="1:2" s="2" customFormat="1" ht="13.5" customHeight="1">
      <c r="A27" s="13" t="s">
        <v>283</v>
      </c>
      <c r="B27" s="7"/>
    </row>
    <row r="28" spans="1:2" s="2" customFormat="1" ht="13.5" customHeight="1">
      <c r="A28" s="13" t="s">
        <v>286</v>
      </c>
      <c r="B28" s="7"/>
    </row>
    <row r="29" spans="1:2" s="2" customFormat="1" ht="13.5" customHeight="1">
      <c r="A29" s="13" t="s">
        <v>284</v>
      </c>
      <c r="B29" s="7"/>
    </row>
    <row r="30" spans="1:2" s="2" customFormat="1" ht="13.5" customHeight="1">
      <c r="A30" s="13" t="s">
        <v>285</v>
      </c>
      <c r="B30" s="7"/>
    </row>
    <row r="31" spans="1:2" s="2" customFormat="1" ht="13.5" customHeight="1">
      <c r="A31" s="13" t="s">
        <v>321</v>
      </c>
      <c r="B31" s="7"/>
    </row>
    <row r="32" spans="1:2" s="2" customFormat="1" ht="13.5" customHeight="1">
      <c r="A32" s="13" t="s">
        <v>320</v>
      </c>
      <c r="B32" s="7"/>
    </row>
    <row r="33" spans="1:2" s="2" customFormat="1" ht="13.5" customHeight="1">
      <c r="A33" s="13" t="s">
        <v>304</v>
      </c>
      <c r="B33" s="7"/>
    </row>
    <row r="34" spans="1:2" s="2" customFormat="1" ht="13.5" customHeight="1">
      <c r="A34" s="13" t="s">
        <v>313</v>
      </c>
      <c r="B34" s="7"/>
    </row>
    <row r="35" spans="1:2" s="2" customFormat="1" ht="13.5" customHeight="1">
      <c r="A35" s="13" t="s">
        <v>295</v>
      </c>
      <c r="B35" s="7"/>
    </row>
    <row r="36" spans="1:2" s="2" customFormat="1" ht="13.5" customHeight="1">
      <c r="A36" s="13" t="s">
        <v>298</v>
      </c>
      <c r="B36" s="7"/>
    </row>
    <row r="37" spans="1:2" s="2" customFormat="1" ht="13.5" customHeight="1">
      <c r="A37" s="13" t="s">
        <v>296</v>
      </c>
      <c r="B37" s="7"/>
    </row>
    <row r="38" spans="1:2" s="2" customFormat="1" ht="13.5" customHeight="1">
      <c r="A38" s="13" t="s">
        <v>310</v>
      </c>
      <c r="B38" s="7"/>
    </row>
    <row r="39" spans="1:2" s="2" customFormat="1" ht="13.5" customHeight="1">
      <c r="A39" s="13" t="s">
        <v>297</v>
      </c>
      <c r="B39" s="7"/>
    </row>
    <row r="40" spans="1:2" s="2" customFormat="1" ht="13.5" customHeight="1">
      <c r="A40" s="13" t="s">
        <v>275</v>
      </c>
      <c r="B40" s="7"/>
    </row>
    <row r="41" spans="1:2" s="2" customFormat="1" ht="13.5" customHeight="1">
      <c r="A41" s="13" t="s">
        <v>278</v>
      </c>
      <c r="B41" s="7"/>
    </row>
    <row r="42" spans="1:2" s="2" customFormat="1" ht="13.5" customHeight="1">
      <c r="A42" s="13" t="s">
        <v>276</v>
      </c>
      <c r="B42" s="7"/>
    </row>
    <row r="43" spans="1:2" s="2" customFormat="1" ht="13.5" customHeight="1">
      <c r="A43" s="13" t="s">
        <v>308</v>
      </c>
      <c r="B43" s="7"/>
    </row>
    <row r="44" spans="1:2" s="2" customFormat="1" ht="13.5" customHeight="1">
      <c r="A44" s="13" t="s">
        <v>277</v>
      </c>
      <c r="B44" s="7"/>
    </row>
    <row r="45" spans="1:2" s="2" customFormat="1" ht="13.5" customHeight="1">
      <c r="A45" s="13" t="s">
        <v>287</v>
      </c>
      <c r="B45" s="7"/>
    </row>
    <row r="46" spans="1:2" s="2" customFormat="1" ht="13.5" customHeight="1">
      <c r="A46" s="13" t="s">
        <v>290</v>
      </c>
      <c r="B46" s="7"/>
    </row>
    <row r="47" spans="1:2" s="2" customFormat="1" ht="13.5" customHeight="1">
      <c r="A47" s="13" t="s">
        <v>288</v>
      </c>
      <c r="B47" s="7"/>
    </row>
    <row r="48" spans="1:2" s="2" customFormat="1" ht="13.5" customHeight="1">
      <c r="A48" s="13" t="s">
        <v>289</v>
      </c>
      <c r="B48" s="7"/>
    </row>
    <row r="49" spans="1:2" s="2" customFormat="1" ht="13.5" customHeight="1">
      <c r="A49" s="13" t="s">
        <v>305</v>
      </c>
      <c r="B49" s="7"/>
    </row>
    <row r="50" spans="1:2" s="2" customFormat="1" ht="13.5" customHeight="1">
      <c r="A50" s="13" t="s">
        <v>299</v>
      </c>
      <c r="B50" s="7"/>
    </row>
    <row r="51" spans="1:2" s="2" customFormat="1" ht="13.5" customHeight="1">
      <c r="A51" s="13" t="s">
        <v>302</v>
      </c>
      <c r="B51" s="7"/>
    </row>
    <row r="52" spans="1:2" s="2" customFormat="1" ht="13.5" customHeight="1">
      <c r="A52" s="13" t="s">
        <v>300</v>
      </c>
      <c r="B52" s="7"/>
    </row>
    <row r="53" spans="1:2" s="2" customFormat="1" ht="13.5" customHeight="1">
      <c r="A53" s="13" t="s">
        <v>311</v>
      </c>
      <c r="B53" s="7"/>
    </row>
    <row r="54" spans="1:2" s="2" customFormat="1" ht="13.5" customHeight="1">
      <c r="A54" s="13" t="s">
        <v>301</v>
      </c>
      <c r="B54" s="7"/>
    </row>
    <row r="55" spans="1:2" s="2" customFormat="1" ht="13.5" customHeight="1">
      <c r="A55" s="3" t="s">
        <v>199</v>
      </c>
      <c r="B55" s="7"/>
    </row>
    <row r="56" spans="1:2" s="2" customFormat="1" ht="13.5" customHeight="1">
      <c r="A56" s="3" t="s">
        <v>198</v>
      </c>
      <c r="B56" s="7"/>
    </row>
    <row r="57" spans="1:2" s="2" customFormat="1" ht="13.5" customHeight="1">
      <c r="A57" s="3" t="s">
        <v>197</v>
      </c>
      <c r="B57" s="7"/>
    </row>
    <row r="58" spans="1:2" s="2" customFormat="1" ht="13.5" customHeight="1">
      <c r="A58" s="3" t="s">
        <v>196</v>
      </c>
      <c r="B58" s="7"/>
    </row>
    <row r="59" spans="1:2" s="2" customFormat="1" ht="13.5" customHeight="1">
      <c r="A59" s="3" t="s">
        <v>195</v>
      </c>
      <c r="B59" s="7"/>
    </row>
    <row r="60" spans="1:2" s="2" customFormat="1" ht="13.5" customHeight="1">
      <c r="A60" s="3" t="s">
        <v>194</v>
      </c>
      <c r="B60" s="7"/>
    </row>
    <row r="61" spans="1:2" s="2" customFormat="1" ht="13.5" customHeight="1">
      <c r="A61" s="3" t="s">
        <v>193</v>
      </c>
      <c r="B61" s="7"/>
    </row>
    <row r="62" spans="1:2" s="2" customFormat="1" ht="13.5" customHeight="1">
      <c r="A62" s="3" t="s">
        <v>192</v>
      </c>
      <c r="B62" s="7"/>
    </row>
    <row r="63" spans="1:2" s="2" customFormat="1" ht="13.5" customHeight="1">
      <c r="A63" s="3" t="s">
        <v>191</v>
      </c>
      <c r="B63" s="7"/>
    </row>
    <row r="64" spans="1:2" s="2" customFormat="1" ht="13.5" customHeight="1">
      <c r="A64" s="3" t="s">
        <v>190</v>
      </c>
      <c r="B64" s="7"/>
    </row>
    <row r="65" spans="1:2" s="2" customFormat="1" ht="13.5" customHeight="1">
      <c r="A65" s="3" t="s">
        <v>189</v>
      </c>
      <c r="B65" s="7"/>
    </row>
    <row r="66" spans="1:2" s="2" customFormat="1" ht="13.5" customHeight="1">
      <c r="A66" s="3" t="s">
        <v>188</v>
      </c>
      <c r="B66" s="7"/>
    </row>
    <row r="67" spans="1:2" s="2" customFormat="1" ht="13.5" customHeight="1">
      <c r="A67" s="3" t="s">
        <v>187</v>
      </c>
      <c r="B67" s="7"/>
    </row>
    <row r="68" spans="1:2" s="2" customFormat="1" ht="13.5" customHeight="1">
      <c r="A68" s="3" t="s">
        <v>186</v>
      </c>
      <c r="B68" s="7"/>
    </row>
    <row r="69" spans="1:2" s="2" customFormat="1" ht="13.5" customHeight="1">
      <c r="A69" s="3" t="s">
        <v>185</v>
      </c>
      <c r="B69" s="7"/>
    </row>
    <row r="70" spans="1:2" s="2" customFormat="1" ht="13.5" customHeight="1">
      <c r="A70" s="3" t="s">
        <v>184</v>
      </c>
      <c r="B70" s="7"/>
    </row>
    <row r="71" spans="1:2" s="2" customFormat="1" ht="13.5" customHeight="1">
      <c r="A71" s="3" t="s">
        <v>183</v>
      </c>
      <c r="B71" s="7"/>
    </row>
    <row r="72" spans="1:2" s="2" customFormat="1" ht="13.5" customHeight="1">
      <c r="A72" s="3" t="s">
        <v>182</v>
      </c>
      <c r="B72" s="7"/>
    </row>
    <row r="73" spans="1:2" s="2" customFormat="1" ht="13.5" customHeight="1">
      <c r="A73" s="3" t="s">
        <v>180</v>
      </c>
      <c r="B73" s="7"/>
    </row>
    <row r="74" spans="1:2" s="2" customFormat="1" ht="13.5" customHeight="1">
      <c r="A74" s="3" t="s">
        <v>150</v>
      </c>
      <c r="B74" s="7"/>
    </row>
    <row r="75" spans="1:2" s="2" customFormat="1" ht="13.5" customHeight="1">
      <c r="A75" s="3" t="s">
        <v>149</v>
      </c>
      <c r="B75" s="7"/>
    </row>
    <row r="76" spans="1:2" s="2" customFormat="1" ht="13.5" customHeight="1">
      <c r="A76" s="3" t="s">
        <v>148</v>
      </c>
      <c r="B76" s="7"/>
    </row>
    <row r="77" spans="1:2" s="2" customFormat="1" ht="13.5" customHeight="1">
      <c r="A77" s="3" t="s">
        <v>147</v>
      </c>
      <c r="B77" s="7"/>
    </row>
    <row r="78" spans="1:2" s="2" customFormat="1" ht="13.5" customHeight="1">
      <c r="A78" s="3" t="s">
        <v>146</v>
      </c>
      <c r="B78" s="7"/>
    </row>
    <row r="79" spans="1:2" s="2" customFormat="1" ht="13.5" customHeight="1">
      <c r="A79" s="3" t="s">
        <v>145</v>
      </c>
      <c r="B79" s="7"/>
    </row>
    <row r="80" spans="1:2" s="2" customFormat="1" ht="13.5" customHeight="1">
      <c r="A80" s="3" t="s">
        <v>144</v>
      </c>
      <c r="B80" s="7"/>
    </row>
    <row r="81" spans="1:2" s="2" customFormat="1" ht="13.5" customHeight="1">
      <c r="A81" s="3" t="s">
        <v>143</v>
      </c>
      <c r="B81" s="7"/>
    </row>
    <row r="82" spans="1:2" s="2" customFormat="1" ht="13.5" customHeight="1">
      <c r="A82" s="3" t="s">
        <v>142</v>
      </c>
      <c r="B82" s="7"/>
    </row>
    <row r="83" spans="1:2" s="2" customFormat="1" ht="13.5" customHeight="1">
      <c r="A83" s="3" t="s">
        <v>141</v>
      </c>
      <c r="B83" s="7"/>
    </row>
    <row r="84" spans="1:2" s="2" customFormat="1" ht="13.5" customHeight="1">
      <c r="A84" s="13" t="s">
        <v>315</v>
      </c>
      <c r="B84" s="7"/>
    </row>
    <row r="85" spans="1:2" s="2" customFormat="1" ht="13.5" customHeight="1">
      <c r="A85" s="13" t="s">
        <v>314</v>
      </c>
      <c r="B85" s="7"/>
    </row>
    <row r="86" spans="1:2" s="2" customFormat="1" ht="13.5" customHeight="1">
      <c r="A86" s="3" t="s">
        <v>140</v>
      </c>
      <c r="B86" s="7"/>
    </row>
    <row r="87" spans="1:2" s="2" customFormat="1" ht="13.5" customHeight="1">
      <c r="A87" s="3" t="s">
        <v>139</v>
      </c>
      <c r="B87" s="7"/>
    </row>
    <row r="88" spans="1:2" s="2" customFormat="1" ht="13.5" customHeight="1">
      <c r="A88" s="3" t="s">
        <v>138</v>
      </c>
      <c r="B88" s="7"/>
    </row>
    <row r="89" spans="1:2" s="2" customFormat="1" ht="13.5" customHeight="1">
      <c r="A89" s="3" t="s">
        <v>137</v>
      </c>
      <c r="B89" s="7"/>
    </row>
    <row r="90" spans="1:2" s="2" customFormat="1" ht="13.5" customHeight="1">
      <c r="A90" s="3" t="s">
        <v>136</v>
      </c>
      <c r="B90" s="7"/>
    </row>
    <row r="91" spans="1:2" s="2" customFormat="1" ht="13.5" customHeight="1">
      <c r="A91" s="3" t="s">
        <v>135</v>
      </c>
      <c r="B91" s="7"/>
    </row>
    <row r="92" spans="1:2" s="2" customFormat="1" ht="13.5" customHeight="1">
      <c r="A92" s="3" t="s">
        <v>134</v>
      </c>
      <c r="B92" s="7"/>
    </row>
    <row r="93" spans="1:2" s="2" customFormat="1" ht="13.5" customHeight="1">
      <c r="A93" s="3" t="s">
        <v>133</v>
      </c>
      <c r="B93" s="7"/>
    </row>
    <row r="94" spans="1:2" s="2" customFormat="1" ht="13.5" customHeight="1">
      <c r="A94" s="3" t="s">
        <v>132</v>
      </c>
      <c r="B94" s="7"/>
    </row>
    <row r="95" spans="1:2" s="2" customFormat="1" ht="13.5" customHeight="1">
      <c r="A95" s="3" t="s">
        <v>96</v>
      </c>
      <c r="B95" s="7"/>
    </row>
    <row r="96" spans="1:2" s="2" customFormat="1" ht="13.5" customHeight="1">
      <c r="A96" s="3" t="s">
        <v>95</v>
      </c>
      <c r="B96" s="7"/>
    </row>
    <row r="97" spans="1:2" s="2" customFormat="1" ht="13.5" customHeight="1">
      <c r="A97" s="3" t="s">
        <v>94</v>
      </c>
      <c r="B97" s="7"/>
    </row>
    <row r="98" spans="1:2" s="2" customFormat="1" ht="13.5" customHeight="1">
      <c r="A98" s="3" t="s">
        <v>93</v>
      </c>
      <c r="B98" s="7"/>
    </row>
    <row r="99" spans="1:2" s="2" customFormat="1" ht="13.5" customHeight="1">
      <c r="A99" s="3" t="s">
        <v>92</v>
      </c>
      <c r="B99" s="7"/>
    </row>
    <row r="100" spans="1:2" s="2" customFormat="1" ht="13.5" customHeight="1">
      <c r="A100" s="3" t="s">
        <v>91</v>
      </c>
      <c r="B100" s="7"/>
    </row>
    <row r="101" spans="1:2" s="2" customFormat="1" ht="13.5" customHeight="1">
      <c r="A101" s="3" t="s">
        <v>90</v>
      </c>
      <c r="B101" s="7"/>
    </row>
    <row r="102" spans="1:2" s="2" customFormat="1" ht="13.5" customHeight="1">
      <c r="A102" s="3" t="s">
        <v>89</v>
      </c>
      <c r="B102" s="7"/>
    </row>
    <row r="103" spans="1:2" s="2" customFormat="1" ht="13.5" customHeight="1">
      <c r="A103" s="3" t="s">
        <v>88</v>
      </c>
      <c r="B103" s="7"/>
    </row>
    <row r="104" spans="1:2" s="2" customFormat="1" ht="13.5" customHeight="1">
      <c r="A104" s="3" t="s">
        <v>87</v>
      </c>
      <c r="B104" s="7"/>
    </row>
    <row r="105" spans="1:2" s="2" customFormat="1" ht="13.5" customHeight="1">
      <c r="A105" s="3" t="s">
        <v>86</v>
      </c>
      <c r="B105" s="7"/>
    </row>
    <row r="106" spans="1:2" s="2" customFormat="1" ht="13.5" customHeight="1">
      <c r="A106" s="3" t="s">
        <v>241</v>
      </c>
      <c r="B106" s="7"/>
    </row>
    <row r="107" spans="1:2" s="2" customFormat="1" ht="13.5" customHeight="1">
      <c r="A107" s="3" t="s">
        <v>85</v>
      </c>
      <c r="B107" s="7"/>
    </row>
    <row r="108" spans="1:2" s="2" customFormat="1" ht="13.5" customHeight="1">
      <c r="A108" s="3" t="s">
        <v>84</v>
      </c>
      <c r="B108" s="7"/>
    </row>
    <row r="109" spans="1:2" s="2" customFormat="1" ht="13.5" customHeight="1">
      <c r="A109" s="3" t="s">
        <v>83</v>
      </c>
      <c r="B109" s="7"/>
    </row>
    <row r="110" spans="1:2" s="2" customFormat="1" ht="13.5" customHeight="1">
      <c r="A110" s="3" t="s">
        <v>240</v>
      </c>
      <c r="B110" s="7"/>
    </row>
    <row r="111" spans="1:2" s="2" customFormat="1" ht="13.5" customHeight="1">
      <c r="A111" s="3" t="s">
        <v>181</v>
      </c>
      <c r="B111" s="7"/>
    </row>
    <row r="112" spans="1:2" s="2" customFormat="1" ht="13.5" customHeight="1">
      <c r="A112" s="3" t="s">
        <v>179</v>
      </c>
      <c r="B112" s="7"/>
    </row>
    <row r="113" spans="1:2" s="2" customFormat="1" ht="13.5" customHeight="1">
      <c r="A113" s="3" t="s">
        <v>239</v>
      </c>
      <c r="B113" s="7"/>
    </row>
    <row r="114" spans="1:2" s="12" customFormat="1">
      <c r="A114" s="3" t="s">
        <v>178</v>
      </c>
      <c r="B114" s="7"/>
    </row>
    <row r="115" spans="1:2" s="12" customFormat="1">
      <c r="A115" s="3" t="s">
        <v>177</v>
      </c>
      <c r="B115" s="7"/>
    </row>
    <row r="116" spans="1:2" s="10" customFormat="1">
      <c r="A116" s="3" t="s">
        <v>238</v>
      </c>
      <c r="B116" s="7"/>
    </row>
    <row r="117" spans="1:2" s="10" customFormat="1">
      <c r="A117" s="3" t="s">
        <v>176</v>
      </c>
      <c r="B117" s="7"/>
    </row>
    <row r="118" spans="1:2" s="10" customFormat="1">
      <c r="A118" s="3" t="s">
        <v>175</v>
      </c>
      <c r="B118" s="7"/>
    </row>
    <row r="119" spans="1:2" s="10" customFormat="1">
      <c r="A119" s="3" t="s">
        <v>237</v>
      </c>
      <c r="B119" s="7"/>
    </row>
    <row r="120" spans="1:2" s="10" customFormat="1">
      <c r="A120" s="3" t="s">
        <v>174</v>
      </c>
      <c r="B120" s="7"/>
    </row>
    <row r="121" spans="1:2" s="10" customFormat="1">
      <c r="A121" s="3" t="s">
        <v>171</v>
      </c>
      <c r="B121" s="7"/>
    </row>
    <row r="122" spans="1:2" s="10" customFormat="1">
      <c r="A122" s="3" t="s">
        <v>173</v>
      </c>
      <c r="B122" s="7"/>
    </row>
    <row r="123" spans="1:2" s="10" customFormat="1">
      <c r="A123" s="3" t="s">
        <v>172</v>
      </c>
      <c r="B123" s="7"/>
    </row>
    <row r="124" spans="1:2" s="10" customFormat="1">
      <c r="A124" s="3" t="s">
        <v>170</v>
      </c>
      <c r="B124" s="7"/>
    </row>
    <row r="125" spans="1:2" s="10" customFormat="1">
      <c r="A125" s="3" t="s">
        <v>236</v>
      </c>
      <c r="B125" s="7"/>
    </row>
    <row r="126" spans="1:2" s="10" customFormat="1">
      <c r="A126" s="3" t="s">
        <v>169</v>
      </c>
      <c r="B126" s="7"/>
    </row>
    <row r="127" spans="1:2" s="10" customFormat="1">
      <c r="A127" s="3" t="s">
        <v>168</v>
      </c>
      <c r="B127" s="7"/>
    </row>
    <row r="128" spans="1:2" s="10" customFormat="1">
      <c r="A128" s="3" t="s">
        <v>235</v>
      </c>
      <c r="B128" s="7"/>
    </row>
    <row r="129" spans="1:2" s="10" customFormat="1">
      <c r="A129" s="3" t="s">
        <v>167</v>
      </c>
      <c r="B129" s="7"/>
    </row>
    <row r="130" spans="1:2" s="10" customFormat="1">
      <c r="A130" s="3" t="s">
        <v>163</v>
      </c>
      <c r="B130" s="7"/>
    </row>
    <row r="131" spans="1:2" s="10" customFormat="1">
      <c r="A131" s="3" t="s">
        <v>166</v>
      </c>
      <c r="B131" s="7"/>
    </row>
    <row r="132" spans="1:2" s="10" customFormat="1">
      <c r="A132" s="3" t="s">
        <v>164</v>
      </c>
      <c r="B132" s="7"/>
    </row>
    <row r="133" spans="1:2" s="10" customFormat="1">
      <c r="A133" s="3" t="s">
        <v>165</v>
      </c>
      <c r="B133" s="7"/>
    </row>
    <row r="134" spans="1:2" s="10" customFormat="1">
      <c r="A134" s="3" t="s">
        <v>162</v>
      </c>
      <c r="B134" s="7"/>
    </row>
    <row r="135" spans="1:2" s="10" customFormat="1">
      <c r="A135" s="3" t="s">
        <v>161</v>
      </c>
      <c r="B135" s="7"/>
    </row>
    <row r="136" spans="1:2" s="10" customFormat="1">
      <c r="A136" s="3" t="s">
        <v>158</v>
      </c>
      <c r="B136" s="7"/>
    </row>
    <row r="137" spans="1:2" s="10" customFormat="1">
      <c r="A137" s="3" t="s">
        <v>160</v>
      </c>
      <c r="B137" s="7"/>
    </row>
    <row r="138" spans="1:2" s="10" customFormat="1">
      <c r="A138" s="3" t="s">
        <v>157</v>
      </c>
      <c r="B138" s="7"/>
    </row>
    <row r="139" spans="1:2" s="10" customFormat="1">
      <c r="A139" s="3" t="s">
        <v>159</v>
      </c>
      <c r="B139" s="7"/>
    </row>
    <row r="140" spans="1:2" s="10" customFormat="1">
      <c r="A140" s="3" t="s">
        <v>156</v>
      </c>
      <c r="B140" s="7"/>
    </row>
    <row r="141" spans="1:2" s="10" customFormat="1">
      <c r="A141" s="3" t="s">
        <v>155</v>
      </c>
      <c r="B141" s="7"/>
    </row>
    <row r="142" spans="1:2" s="10" customFormat="1">
      <c r="A142" s="3" t="s">
        <v>154</v>
      </c>
      <c r="B142" s="7"/>
    </row>
    <row r="143" spans="1:2" s="10" customFormat="1">
      <c r="A143" s="3" t="s">
        <v>153</v>
      </c>
      <c r="B143" s="7"/>
    </row>
    <row r="144" spans="1:2" s="10" customFormat="1">
      <c r="A144" s="3" t="s">
        <v>152</v>
      </c>
      <c r="B144" s="7"/>
    </row>
    <row r="145" spans="1:2" s="10" customFormat="1">
      <c r="A145" s="3" t="s">
        <v>151</v>
      </c>
      <c r="B145" s="7"/>
    </row>
    <row r="146" spans="1:2" s="10" customFormat="1">
      <c r="A146" s="3" t="s">
        <v>234</v>
      </c>
      <c r="B146" s="7"/>
    </row>
    <row r="147" spans="1:2" s="10" customFormat="1">
      <c r="A147" s="3" t="s">
        <v>131</v>
      </c>
      <c r="B147" s="7"/>
    </row>
    <row r="148" spans="1:2" s="10" customFormat="1">
      <c r="A148" s="3" t="s">
        <v>130</v>
      </c>
      <c r="B148" s="7"/>
    </row>
    <row r="149" spans="1:2" s="10" customFormat="1">
      <c r="A149" s="3" t="s">
        <v>129</v>
      </c>
      <c r="B149" s="7"/>
    </row>
    <row r="150" spans="1:2" s="10" customFormat="1">
      <c r="A150" s="3" t="s">
        <v>233</v>
      </c>
      <c r="B150" s="7"/>
    </row>
    <row r="151" spans="1:2" s="10" customFormat="1">
      <c r="A151" s="3" t="s">
        <v>128</v>
      </c>
      <c r="B151" s="7"/>
    </row>
    <row r="152" spans="1:2" s="10" customFormat="1">
      <c r="A152" s="3" t="s">
        <v>127</v>
      </c>
      <c r="B152" s="7"/>
    </row>
    <row r="153" spans="1:2" s="10" customFormat="1">
      <c r="A153" s="3" t="s">
        <v>232</v>
      </c>
      <c r="B153" s="7"/>
    </row>
    <row r="154" spans="1:2" s="10" customFormat="1">
      <c r="A154" s="3" t="s">
        <v>126</v>
      </c>
      <c r="B154" s="7"/>
    </row>
    <row r="155" spans="1:2" s="10" customFormat="1">
      <c r="A155" s="3" t="s">
        <v>125</v>
      </c>
      <c r="B155" s="7"/>
    </row>
    <row r="156" spans="1:2" s="10" customFormat="1">
      <c r="A156" s="3" t="s">
        <v>124</v>
      </c>
      <c r="B156" s="7"/>
    </row>
    <row r="157" spans="1:2" s="10" customFormat="1">
      <c r="A157" s="3" t="s">
        <v>231</v>
      </c>
      <c r="B157" s="7"/>
    </row>
    <row r="158" spans="1:2" s="10" customFormat="1">
      <c r="A158" s="3" t="s">
        <v>123</v>
      </c>
      <c r="B158" s="7"/>
    </row>
    <row r="159" spans="1:2" s="10" customFormat="1">
      <c r="A159" s="3" t="s">
        <v>122</v>
      </c>
      <c r="B159" s="7"/>
    </row>
    <row r="160" spans="1:2" s="10" customFormat="1">
      <c r="A160" s="3" t="s">
        <v>121</v>
      </c>
      <c r="B160" s="7"/>
    </row>
    <row r="161" spans="1:2" s="10" customFormat="1">
      <c r="A161" s="3" t="s">
        <v>118</v>
      </c>
      <c r="B161" s="7"/>
    </row>
    <row r="162" spans="1:2" s="10" customFormat="1">
      <c r="A162" s="3" t="s">
        <v>120</v>
      </c>
      <c r="B162" s="8"/>
    </row>
    <row r="163" spans="1:2" s="10" customFormat="1">
      <c r="A163" s="3" t="s">
        <v>119</v>
      </c>
      <c r="B163" s="8"/>
    </row>
    <row r="164" spans="1:2" s="10" customFormat="1">
      <c r="A164" s="3" t="s">
        <v>117</v>
      </c>
      <c r="B164" s="8"/>
    </row>
    <row r="165" spans="1:2" s="10" customFormat="1">
      <c r="A165" s="3" t="s">
        <v>230</v>
      </c>
      <c r="B165" s="8"/>
    </row>
    <row r="166" spans="1:2" s="10" customFormat="1">
      <c r="A166" s="3" t="s">
        <v>116</v>
      </c>
      <c r="B166" s="8"/>
    </row>
    <row r="167" spans="1:2" s="10" customFormat="1">
      <c r="A167" s="3" t="s">
        <v>115</v>
      </c>
      <c r="B167" s="8"/>
    </row>
    <row r="168" spans="1:2" s="10" customFormat="1">
      <c r="A168" s="3" t="s">
        <v>229</v>
      </c>
      <c r="B168" s="8"/>
    </row>
    <row r="169" spans="1:2" s="10" customFormat="1">
      <c r="A169" s="3" t="s">
        <v>114</v>
      </c>
      <c r="B169" s="8"/>
    </row>
    <row r="170" spans="1:2" s="10" customFormat="1">
      <c r="A170" s="3" t="s">
        <v>113</v>
      </c>
      <c r="B170" s="8"/>
    </row>
    <row r="171" spans="1:2" s="10" customFormat="1">
      <c r="A171" s="3" t="s">
        <v>109</v>
      </c>
      <c r="B171" s="8"/>
    </row>
    <row r="172" spans="1:2" s="10" customFormat="1">
      <c r="A172" s="3" t="s">
        <v>112</v>
      </c>
      <c r="B172" s="8"/>
    </row>
    <row r="173" spans="1:2" s="10" customFormat="1">
      <c r="A173" s="3" t="s">
        <v>110</v>
      </c>
      <c r="B173" s="8"/>
    </row>
    <row r="174" spans="1:2" s="10" customFormat="1">
      <c r="A174" s="3" t="s">
        <v>111</v>
      </c>
      <c r="B174" s="8"/>
    </row>
    <row r="175" spans="1:2" s="10" customFormat="1">
      <c r="A175" s="3" t="s">
        <v>108</v>
      </c>
      <c r="B175" s="8"/>
    </row>
    <row r="176" spans="1:2" s="10" customFormat="1">
      <c r="A176" s="3" t="s">
        <v>107</v>
      </c>
      <c r="B176" s="8"/>
    </row>
    <row r="177" spans="1:2" s="10" customFormat="1">
      <c r="A177" s="3" t="s">
        <v>104</v>
      </c>
      <c r="B177" s="8"/>
    </row>
    <row r="178" spans="1:2" s="10" customFormat="1">
      <c r="A178" s="3" t="s">
        <v>106</v>
      </c>
      <c r="B178" s="8"/>
    </row>
    <row r="179" spans="1:2" s="10" customFormat="1">
      <c r="A179" s="3" t="s">
        <v>103</v>
      </c>
      <c r="B179" s="8"/>
    </row>
    <row r="180" spans="1:2" s="10" customFormat="1">
      <c r="A180" s="3" t="s">
        <v>105</v>
      </c>
      <c r="B180" s="9"/>
    </row>
    <row r="181" spans="1:2" s="10" customFormat="1">
      <c r="A181" s="3" t="s">
        <v>102</v>
      </c>
      <c r="B181" s="9"/>
    </row>
    <row r="182" spans="1:2" s="10" customFormat="1">
      <c r="A182" s="3" t="s">
        <v>101</v>
      </c>
      <c r="B182" s="9"/>
    </row>
    <row r="183" spans="1:2" s="10" customFormat="1">
      <c r="A183" s="3" t="s">
        <v>100</v>
      </c>
      <c r="B183" s="9"/>
    </row>
    <row r="184" spans="1:2" s="10" customFormat="1">
      <c r="A184" s="3" t="s">
        <v>99</v>
      </c>
      <c r="B184" s="9"/>
    </row>
    <row r="185" spans="1:2" s="10" customFormat="1">
      <c r="A185" s="3" t="s">
        <v>98</v>
      </c>
      <c r="B185" s="7"/>
    </row>
    <row r="186" spans="1:2" s="10" customFormat="1">
      <c r="A186" s="3" t="s">
        <v>97</v>
      </c>
      <c r="B186" s="7"/>
    </row>
    <row r="187" spans="1:2" s="10" customFormat="1">
      <c r="A187" s="3" t="s">
        <v>13</v>
      </c>
    </row>
    <row r="188" spans="1:2" s="10" customFormat="1">
      <c r="A188" s="3" t="s">
        <v>12</v>
      </c>
    </row>
    <row r="189" spans="1:2" s="10" customFormat="1">
      <c r="A189" s="3" t="s">
        <v>248</v>
      </c>
    </row>
    <row r="190" spans="1:2" s="10" customFormat="1">
      <c r="A190" s="3" t="s">
        <v>11</v>
      </c>
    </row>
    <row r="191" spans="1:2" s="10" customFormat="1">
      <c r="A191" s="3" t="s">
        <v>10</v>
      </c>
    </row>
    <row r="192" spans="1:2" s="10" customFormat="1">
      <c r="A192" s="3" t="s">
        <v>70</v>
      </c>
    </row>
    <row r="193" spans="1:1" s="10" customFormat="1">
      <c r="A193" s="13" t="s">
        <v>325</v>
      </c>
    </row>
    <row r="194" spans="1:1" s="10" customFormat="1">
      <c r="A194" s="13" t="s">
        <v>327</v>
      </c>
    </row>
    <row r="195" spans="1:1" s="10" customFormat="1">
      <c r="A195" s="13" t="s">
        <v>323</v>
      </c>
    </row>
    <row r="196" spans="1:1" s="10" customFormat="1">
      <c r="A196" s="13" t="s">
        <v>328</v>
      </c>
    </row>
    <row r="197" spans="1:1" s="10" customFormat="1">
      <c r="A197" s="13" t="s">
        <v>322</v>
      </c>
    </row>
    <row r="198" spans="1:1" s="10" customFormat="1">
      <c r="A198" s="13" t="s">
        <v>326</v>
      </c>
    </row>
    <row r="199" spans="1:1" s="10" customFormat="1">
      <c r="A199" s="13" t="s">
        <v>324</v>
      </c>
    </row>
    <row r="200" spans="1:1" s="10" customFormat="1">
      <c r="A200" s="4" t="s">
        <v>217</v>
      </c>
    </row>
    <row r="201" spans="1:1" s="10" customFormat="1">
      <c r="A201" s="4" t="s">
        <v>216</v>
      </c>
    </row>
    <row r="202" spans="1:1" s="10" customFormat="1">
      <c r="A202" s="4" t="s">
        <v>215</v>
      </c>
    </row>
    <row r="203" spans="1:1" s="10" customFormat="1">
      <c r="A203" s="4" t="s">
        <v>214</v>
      </c>
    </row>
    <row r="204" spans="1:1" s="10" customFormat="1">
      <c r="A204" s="4" t="s">
        <v>204</v>
      </c>
    </row>
    <row r="205" spans="1:1" s="10" customFormat="1">
      <c r="A205" s="4" t="s">
        <v>205</v>
      </c>
    </row>
    <row r="206" spans="1:1" s="10" customFormat="1">
      <c r="A206" s="4" t="s">
        <v>213</v>
      </c>
    </row>
    <row r="207" spans="1:1" s="10" customFormat="1">
      <c r="A207" s="4" t="s">
        <v>212</v>
      </c>
    </row>
    <row r="208" spans="1:1" s="10" customFormat="1">
      <c r="A208" s="4" t="s">
        <v>211</v>
      </c>
    </row>
    <row r="209" spans="1:1" s="10" customFormat="1">
      <c r="A209" s="4" t="s">
        <v>210</v>
      </c>
    </row>
    <row r="210" spans="1:1" s="10" customFormat="1">
      <c r="A210" s="4" t="s">
        <v>202</v>
      </c>
    </row>
    <row r="211" spans="1:1" s="10" customFormat="1">
      <c r="A211" s="4" t="s">
        <v>203</v>
      </c>
    </row>
    <row r="212" spans="1:1" s="10" customFormat="1">
      <c r="A212" s="4" t="s">
        <v>209</v>
      </c>
    </row>
    <row r="213" spans="1:1" s="10" customFormat="1">
      <c r="A213" s="4" t="s">
        <v>208</v>
      </c>
    </row>
    <row r="214" spans="1:1" s="10" customFormat="1">
      <c r="A214" s="4" t="s">
        <v>207</v>
      </c>
    </row>
    <row r="215" spans="1:1" s="10" customFormat="1">
      <c r="A215" s="4" t="s">
        <v>206</v>
      </c>
    </row>
    <row r="216" spans="1:1" s="10" customFormat="1">
      <c r="A216" s="4" t="s">
        <v>200</v>
      </c>
    </row>
    <row r="217" spans="1:1" s="10" customFormat="1">
      <c r="A217" s="4" t="s">
        <v>201</v>
      </c>
    </row>
    <row r="218" spans="1:1" s="10" customFormat="1">
      <c r="A218" s="6" t="s">
        <v>221</v>
      </c>
    </row>
    <row r="219" spans="1:1" s="10" customFormat="1">
      <c r="A219" s="5" t="s">
        <v>220</v>
      </c>
    </row>
    <row r="220" spans="1:1" s="10" customFormat="1">
      <c r="A220" s="5" t="s">
        <v>219</v>
      </c>
    </row>
    <row r="221" spans="1:1" s="10" customFormat="1">
      <c r="A221" s="5" t="s">
        <v>218</v>
      </c>
    </row>
    <row r="222" spans="1:1" s="10" customFormat="1">
      <c r="A222" s="6" t="s">
        <v>222</v>
      </c>
    </row>
    <row r="223" spans="1:1" s="10" customFormat="1">
      <c r="A223" s="13" t="s">
        <v>329</v>
      </c>
    </row>
    <row r="224" spans="1:1" s="10" customFormat="1">
      <c r="A224" s="13" t="s">
        <v>331</v>
      </c>
    </row>
    <row r="225" spans="1:2" s="10" customFormat="1">
      <c r="A225" s="71" t="s">
        <v>330</v>
      </c>
    </row>
    <row r="226" spans="1:2" s="2" customFormat="1" ht="13.5" customHeight="1">
      <c r="A226" s="11" t="s">
        <v>226</v>
      </c>
      <c r="B226" s="7"/>
    </row>
    <row r="227" spans="1:2" s="2" customFormat="1" ht="13.5" customHeight="1">
      <c r="A227" s="3" t="s">
        <v>225</v>
      </c>
      <c r="B227" s="7"/>
    </row>
    <row r="228" spans="1:2" s="2" customFormat="1" ht="13.5" customHeight="1">
      <c r="A228" s="6" t="s">
        <v>227</v>
      </c>
      <c r="B228" s="7"/>
    </row>
    <row r="229" spans="1:2" s="2" customFormat="1" ht="13.5" customHeight="1">
      <c r="A229" s="3" t="s">
        <v>224</v>
      </c>
      <c r="B229" s="7"/>
    </row>
    <row r="230" spans="1:2" s="2" customFormat="1" ht="13.5" customHeight="1">
      <c r="A230" s="3" t="s">
        <v>223</v>
      </c>
      <c r="B230" s="7"/>
    </row>
    <row r="231" spans="1:2" s="2" customFormat="1" ht="13.5" customHeight="1">
      <c r="A231" s="6" t="s">
        <v>228</v>
      </c>
      <c r="B231" s="7"/>
    </row>
    <row r="232" spans="1:2" s="10" customFormat="1"/>
    <row r="233" spans="1:2" s="10" customFormat="1"/>
    <row r="234" spans="1:2" s="10" customFormat="1"/>
    <row r="235" spans="1:2" s="10" customFormat="1"/>
    <row r="236" spans="1:2" s="10" customFormat="1"/>
    <row r="237" spans="1:2" s="10" customFormat="1"/>
    <row r="238" spans="1:2" s="10" customFormat="1"/>
    <row r="239" spans="1:2" s="10" customFormat="1"/>
    <row r="240" spans="1:2" s="10" customFormat="1"/>
    <row r="241" s="10" customFormat="1"/>
    <row r="242" s="10" customFormat="1"/>
    <row r="243" s="10" customFormat="1"/>
    <row r="244" s="10" customFormat="1"/>
    <row r="245" s="10" customFormat="1"/>
    <row r="246" s="10" customFormat="1"/>
    <row r="247" s="10" customFormat="1"/>
    <row r="248" s="10" customFormat="1"/>
    <row r="249" s="10" customFormat="1"/>
    <row r="250" s="10" customFormat="1"/>
    <row r="251" s="10" customFormat="1"/>
    <row r="252" s="10" customFormat="1"/>
    <row r="253" s="10" customFormat="1"/>
    <row r="254" s="10" customFormat="1"/>
    <row r="255" s="10" customFormat="1"/>
    <row r="256" s="10" customFormat="1"/>
    <row r="257" s="10" customFormat="1"/>
    <row r="258" s="10" customFormat="1"/>
    <row r="259" s="10" customFormat="1"/>
    <row r="260" s="10" customFormat="1"/>
    <row r="261" s="10" customFormat="1"/>
    <row r="262" s="10" customFormat="1"/>
    <row r="263" s="10" customFormat="1"/>
    <row r="264" s="10" customFormat="1"/>
    <row r="265" s="10" customFormat="1"/>
    <row r="266" s="10" customFormat="1"/>
    <row r="267" s="10" customFormat="1"/>
    <row r="268" s="10" customFormat="1"/>
    <row r="269" s="10" customFormat="1"/>
    <row r="270" s="10" customFormat="1"/>
    <row r="271" s="10" customFormat="1"/>
    <row r="272" s="10" customFormat="1"/>
    <row r="273" s="10" customFormat="1"/>
    <row r="274" s="10" customFormat="1"/>
    <row r="275" s="10" customFormat="1"/>
    <row r="276" s="10" customFormat="1"/>
    <row r="277" s="10" customFormat="1"/>
    <row r="278" s="10" customFormat="1"/>
    <row r="279" s="10" customFormat="1"/>
    <row r="280" s="10" customFormat="1"/>
    <row r="281" s="10" customFormat="1"/>
    <row r="282" s="10" customFormat="1"/>
    <row r="283" s="10" customFormat="1"/>
    <row r="284" s="10" customFormat="1"/>
    <row r="285" s="10" customFormat="1"/>
    <row r="286" s="10" customFormat="1"/>
    <row r="287" s="10" customFormat="1"/>
    <row r="288" s="10" customFormat="1"/>
    <row r="289" s="10" customFormat="1"/>
    <row r="290" s="10" customFormat="1"/>
    <row r="291" s="10" customFormat="1"/>
    <row r="292" s="10" customFormat="1"/>
    <row r="293" s="10" customFormat="1"/>
    <row r="294" s="10" customFormat="1"/>
    <row r="295" s="10" customFormat="1"/>
    <row r="296" s="10" customFormat="1"/>
    <row r="297" s="10" customFormat="1"/>
    <row r="298" s="10" customFormat="1"/>
    <row r="299" s="10" customFormat="1"/>
    <row r="300" s="10" customFormat="1"/>
    <row r="301" s="10" customFormat="1"/>
    <row r="302" s="10" customFormat="1"/>
    <row r="303" s="10" customFormat="1"/>
    <row r="304" s="10" customFormat="1"/>
    <row r="305" s="10" customFormat="1"/>
    <row r="306" s="10" customFormat="1"/>
    <row r="307" s="10" customFormat="1"/>
    <row r="308" s="10" customFormat="1"/>
    <row r="309" s="10" customFormat="1"/>
    <row r="310" s="10" customFormat="1"/>
    <row r="311" s="10" customFormat="1"/>
    <row r="312" s="10" customFormat="1"/>
    <row r="313" s="10" customFormat="1"/>
    <row r="314" s="10" customFormat="1"/>
    <row r="315" s="10" customFormat="1"/>
    <row r="316" s="10" customFormat="1"/>
    <row r="317" s="10" customFormat="1"/>
    <row r="318" s="10" customFormat="1"/>
    <row r="319" s="10" customFormat="1"/>
    <row r="320" s="10" customFormat="1"/>
    <row r="321" s="10" customFormat="1"/>
    <row r="322" s="10" customFormat="1"/>
    <row r="323" s="10" customFormat="1"/>
    <row r="324" s="10" customFormat="1"/>
    <row r="325" s="10" customFormat="1"/>
    <row r="326" s="10" customFormat="1"/>
    <row r="327" s="10" customFormat="1"/>
    <row r="328" s="10" customFormat="1"/>
    <row r="329" s="10" customFormat="1"/>
    <row r="330" s="10" customFormat="1"/>
    <row r="331" s="10" customFormat="1"/>
    <row r="332" s="10" customFormat="1"/>
    <row r="333" s="10" customFormat="1"/>
    <row r="334" s="10" customFormat="1"/>
    <row r="335" s="10" customFormat="1"/>
    <row r="336" s="10" customFormat="1"/>
    <row r="337" s="10" customFormat="1"/>
    <row r="338" s="10" customFormat="1"/>
    <row r="339" s="10" customFormat="1"/>
    <row r="340" s="10" customFormat="1"/>
    <row r="341" s="10" customFormat="1"/>
    <row r="342" s="10" customFormat="1"/>
    <row r="343" s="10" customFormat="1"/>
    <row r="344" s="10" customFormat="1"/>
    <row r="345" s="10" customFormat="1"/>
    <row r="346" s="10" customFormat="1"/>
    <row r="347" s="10" customFormat="1"/>
    <row r="348" s="10" customFormat="1"/>
    <row r="349" s="10" customFormat="1"/>
    <row r="350" s="10" customFormat="1"/>
    <row r="351" s="10" customFormat="1"/>
    <row r="352" s="10" customFormat="1"/>
    <row r="353" s="10" customFormat="1"/>
    <row r="354" s="10" customFormat="1"/>
    <row r="355" s="10" customFormat="1"/>
    <row r="356" s="10" customFormat="1"/>
    <row r="357" s="10" customFormat="1"/>
    <row r="358" s="10" customFormat="1"/>
    <row r="359" s="10" customFormat="1"/>
    <row r="360" s="10" customFormat="1"/>
    <row r="361" s="10" customFormat="1"/>
    <row r="362" s="10" customFormat="1"/>
    <row r="363" s="10" customFormat="1"/>
    <row r="364" s="10" customFormat="1"/>
    <row r="365" s="10" customFormat="1"/>
    <row r="366" s="10" customFormat="1"/>
    <row r="367" s="10" customFormat="1"/>
    <row r="368" s="10" customFormat="1"/>
    <row r="369" s="10" customFormat="1"/>
    <row r="370" s="10" customFormat="1"/>
    <row r="371" s="10" customFormat="1"/>
    <row r="372" s="10" customFormat="1"/>
    <row r="373" s="10" customFormat="1"/>
    <row r="374" s="10" customFormat="1"/>
    <row r="375" s="10" customFormat="1"/>
    <row r="376" s="10" customFormat="1"/>
    <row r="377" s="10" customFormat="1"/>
    <row r="378" s="10" customFormat="1"/>
    <row r="379" s="10" customFormat="1"/>
    <row r="380" s="10" customFormat="1"/>
    <row r="381" s="10" customFormat="1"/>
    <row r="382" s="10" customFormat="1"/>
    <row r="383" s="10" customFormat="1"/>
    <row r="384" s="10" customFormat="1"/>
    <row r="385" s="10" customFormat="1"/>
    <row r="386" s="10" customFormat="1"/>
    <row r="387" s="10" customFormat="1"/>
    <row r="388" s="10" customFormat="1"/>
    <row r="389" s="10" customFormat="1"/>
    <row r="390" s="10" customFormat="1"/>
    <row r="391" s="10" customFormat="1"/>
    <row r="392" s="10" customFormat="1"/>
    <row r="393" s="10" customFormat="1"/>
    <row r="394" s="10" customFormat="1"/>
    <row r="395" s="10" customFormat="1"/>
    <row r="396" s="10" customFormat="1"/>
    <row r="397" s="10" customFormat="1"/>
    <row r="398" s="10" customFormat="1"/>
    <row r="399" s="10" customFormat="1"/>
    <row r="400" s="10" customFormat="1"/>
    <row r="401" s="10" customFormat="1"/>
    <row r="402" s="10" customFormat="1"/>
    <row r="403" s="10" customFormat="1"/>
    <row r="404" s="10" customFormat="1"/>
    <row r="405" s="10" customFormat="1"/>
    <row r="406" s="10" customFormat="1"/>
    <row r="407" s="10" customFormat="1"/>
    <row r="408" s="10" customFormat="1"/>
    <row r="409" s="10" customFormat="1"/>
    <row r="410" s="10" customFormat="1"/>
    <row r="411" s="10" customFormat="1"/>
    <row r="412" s="10" customFormat="1"/>
    <row r="413" s="10" customFormat="1"/>
    <row r="414" s="10" customFormat="1"/>
    <row r="415" s="10" customFormat="1"/>
    <row r="416" s="10" customFormat="1"/>
    <row r="417" s="10" customFormat="1"/>
    <row r="418" s="10" customFormat="1"/>
    <row r="419" s="10" customFormat="1"/>
    <row r="420" s="10" customFormat="1"/>
    <row r="421" s="10" customFormat="1"/>
    <row r="422" s="10" customFormat="1"/>
    <row r="423" s="10" customFormat="1"/>
    <row r="424" s="10" customFormat="1"/>
    <row r="425" s="10" customFormat="1"/>
    <row r="426" s="10" customFormat="1"/>
    <row r="427" s="10" customFormat="1"/>
    <row r="428" s="10" customFormat="1"/>
    <row r="429" s="10" customFormat="1"/>
    <row r="430" s="10" customFormat="1"/>
    <row r="431" s="10" customFormat="1"/>
    <row r="432" s="10" customFormat="1"/>
    <row r="433" s="10" customFormat="1"/>
    <row r="434" s="10" customFormat="1"/>
    <row r="435" s="10" customFormat="1"/>
    <row r="436" s="10" customFormat="1"/>
    <row r="437" s="10" customFormat="1"/>
    <row r="438" s="10" customFormat="1"/>
    <row r="439" s="10" customFormat="1"/>
    <row r="440" s="10" customFormat="1"/>
    <row r="441" s="10" customFormat="1"/>
    <row r="442" s="10" customFormat="1"/>
    <row r="443" s="10" customFormat="1"/>
    <row r="444" s="10" customFormat="1"/>
    <row r="445" s="10" customFormat="1"/>
    <row r="446" s="10" customFormat="1"/>
    <row r="447" s="10" customFormat="1"/>
    <row r="448" s="10" customFormat="1"/>
    <row r="449" s="10" customFormat="1"/>
    <row r="450" s="10" customFormat="1"/>
    <row r="451" s="10" customFormat="1"/>
    <row r="452" s="10" customFormat="1"/>
    <row r="453" s="10" customFormat="1"/>
    <row r="454" s="10" customFormat="1"/>
    <row r="455" s="10" customFormat="1"/>
    <row r="456" s="10" customFormat="1"/>
    <row r="457" s="10" customFormat="1"/>
    <row r="458" s="10" customFormat="1"/>
    <row r="459" s="10" customFormat="1"/>
    <row r="460" s="10" customFormat="1"/>
    <row r="461" s="10" customFormat="1"/>
    <row r="462" s="10" customFormat="1"/>
    <row r="463" s="10" customFormat="1"/>
    <row r="464" s="10" customFormat="1"/>
    <row r="465" s="10" customFormat="1"/>
    <row r="466" s="10" customFormat="1"/>
    <row r="467" s="10" customFormat="1"/>
    <row r="468" s="10" customFormat="1"/>
    <row r="469" s="10" customFormat="1"/>
    <row r="470" s="10" customFormat="1"/>
    <row r="471" s="10" customFormat="1"/>
    <row r="472" s="10" customFormat="1"/>
    <row r="473" s="10" customFormat="1"/>
  </sheetData>
  <sortState ref="A2:A231">
    <sortCondition descending="1" ref="A2"/>
  </sortState>
  <phoneticPr fontId="1"/>
  <pageMargins left="0.59055118110236227" right="0.27559055118110237" top="0.51181102362204722" bottom="0.51181102362204722" header="0.23622047244094491" footer="0.27559055118110237"/>
  <pageSetup paperSize="9" scale="81" fitToHeight="3" orientation="portrait"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3"/>
  <sheetViews>
    <sheetView workbookViewId="0">
      <selection activeCell="E37" sqref="E37"/>
    </sheetView>
  </sheetViews>
  <sheetFormatPr defaultRowHeight="11.25"/>
  <sheetData>
    <row r="1" spans="1:2">
      <c r="A1" s="15" t="s">
        <v>71</v>
      </c>
      <c r="B1" t="s">
        <v>59</v>
      </c>
    </row>
    <row r="2" spans="1:2">
      <c r="A2" s="15" t="s">
        <v>72</v>
      </c>
      <c r="B2" t="s">
        <v>60</v>
      </c>
    </row>
    <row r="3" spans="1:2">
      <c r="A3" s="15" t="s">
        <v>73</v>
      </c>
      <c r="B3" t="s">
        <v>61</v>
      </c>
    </row>
    <row r="4" spans="1:2">
      <c r="A4" s="15" t="s">
        <v>74</v>
      </c>
      <c r="B4" t="s">
        <v>62</v>
      </c>
    </row>
    <row r="5" spans="1:2">
      <c r="A5" s="15" t="s">
        <v>75</v>
      </c>
      <c r="B5" t="s">
        <v>63</v>
      </c>
    </row>
    <row r="6" spans="1:2">
      <c r="A6" s="15" t="s">
        <v>76</v>
      </c>
      <c r="B6" t="s">
        <v>64</v>
      </c>
    </row>
    <row r="7" spans="1:2">
      <c r="A7" s="15" t="s">
        <v>77</v>
      </c>
      <c r="B7" t="s">
        <v>65</v>
      </c>
    </row>
    <row r="8" spans="1:2">
      <c r="A8" s="15" t="s">
        <v>78</v>
      </c>
      <c r="B8" t="s">
        <v>66</v>
      </c>
    </row>
    <row r="9" spans="1:2">
      <c r="A9" s="15" t="s">
        <v>79</v>
      </c>
      <c r="B9" t="s">
        <v>67</v>
      </c>
    </row>
    <row r="10" spans="1:2">
      <c r="A10" s="15" t="s">
        <v>80</v>
      </c>
      <c r="B10" t="s">
        <v>68</v>
      </c>
    </row>
    <row r="11" spans="1:2">
      <c r="A11" t="s">
        <v>42</v>
      </c>
      <c r="B11" t="s">
        <v>42</v>
      </c>
    </row>
    <row r="12" spans="1:2">
      <c r="A12" t="s">
        <v>43</v>
      </c>
      <c r="B12" t="s">
        <v>43</v>
      </c>
    </row>
    <row r="13" spans="1:2">
      <c r="A13" t="s">
        <v>42</v>
      </c>
      <c r="B13" t="s">
        <v>42</v>
      </c>
    </row>
    <row r="14" spans="1:2">
      <c r="A14" t="s">
        <v>40</v>
      </c>
      <c r="B14" t="s">
        <v>69</v>
      </c>
    </row>
    <row r="15" spans="1:2">
      <c r="A15" t="s">
        <v>81</v>
      </c>
      <c r="B15" t="s">
        <v>69</v>
      </c>
    </row>
    <row r="16" spans="1:2" s="14" customFormat="1">
      <c r="A16" s="14" t="s">
        <v>41</v>
      </c>
      <c r="B16" s="14" t="s">
        <v>69</v>
      </c>
    </row>
    <row r="17" spans="1:2" s="14" customFormat="1">
      <c r="A17" s="14" t="s">
        <v>82</v>
      </c>
      <c r="B17" s="14" t="s">
        <v>69</v>
      </c>
    </row>
    <row r="18" spans="1:2">
      <c r="A18" t="s">
        <v>24</v>
      </c>
      <c r="B18" t="s">
        <v>44</v>
      </c>
    </row>
    <row r="19" spans="1:2">
      <c r="A19" t="s">
        <v>25</v>
      </c>
      <c r="B19" t="s">
        <v>45</v>
      </c>
    </row>
    <row r="20" spans="1:2">
      <c r="A20" t="s">
        <v>26</v>
      </c>
      <c r="B20" t="s">
        <v>46</v>
      </c>
    </row>
    <row r="21" spans="1:2">
      <c r="A21" t="s">
        <v>27</v>
      </c>
      <c r="B21" t="s">
        <v>47</v>
      </c>
    </row>
    <row r="22" spans="1:2">
      <c r="A22" t="s">
        <v>28</v>
      </c>
      <c r="B22" t="s">
        <v>48</v>
      </c>
    </row>
    <row r="23" spans="1:2">
      <c r="A23" t="s">
        <v>29</v>
      </c>
      <c r="B23" t="s">
        <v>49</v>
      </c>
    </row>
    <row r="24" spans="1:2">
      <c r="A24" s="14" t="s">
        <v>30</v>
      </c>
      <c r="B24" t="s">
        <v>50</v>
      </c>
    </row>
    <row r="25" spans="1:2">
      <c r="A25" s="14" t="s">
        <v>31</v>
      </c>
      <c r="B25" t="s">
        <v>51</v>
      </c>
    </row>
    <row r="26" spans="1:2">
      <c r="A26" s="14" t="s">
        <v>32</v>
      </c>
      <c r="B26" t="s">
        <v>52</v>
      </c>
    </row>
    <row r="27" spans="1:2">
      <c r="A27" s="14" t="s">
        <v>33</v>
      </c>
      <c r="B27" t="s">
        <v>53</v>
      </c>
    </row>
    <row r="28" spans="1:2">
      <c r="A28" s="14" t="s">
        <v>34</v>
      </c>
      <c r="B28" t="s">
        <v>54</v>
      </c>
    </row>
    <row r="29" spans="1:2">
      <c r="A29" s="14" t="s">
        <v>35</v>
      </c>
      <c r="B29" t="s">
        <v>55</v>
      </c>
    </row>
    <row r="30" spans="1:2">
      <c r="A30" s="14" t="s">
        <v>36</v>
      </c>
      <c r="B30" t="s">
        <v>56</v>
      </c>
    </row>
    <row r="31" spans="1:2">
      <c r="A31" s="14" t="s">
        <v>37</v>
      </c>
      <c r="B31" t="s">
        <v>57</v>
      </c>
    </row>
    <row r="32" spans="1:2">
      <c r="A32" s="14" t="s">
        <v>38</v>
      </c>
      <c r="B32" t="s">
        <v>242</v>
      </c>
    </row>
    <row r="33" spans="1:2">
      <c r="A33" s="14" t="s">
        <v>39</v>
      </c>
      <c r="B33" t="s">
        <v>58</v>
      </c>
    </row>
  </sheetData>
  <sortState ref="A1:B33">
    <sortCondition ref="A1"/>
  </sortState>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納品書</vt:lpstr>
      <vt:lpstr>エコジョーズ （フォーマット)</vt:lpstr>
      <vt:lpstr>Sheet3</vt:lpstr>
      <vt:lpstr>納品書!Print_Area</vt:lpstr>
    </vt:vector>
  </TitlesOfParts>
  <Company>パロマ</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杉浦　祐示</dc:creator>
  <cp:lastModifiedBy>稲垣　悟</cp:lastModifiedBy>
  <cp:lastPrinted>2016-12-20T01:47:32Z</cp:lastPrinted>
  <dcterms:created xsi:type="dcterms:W3CDTF">2015-02-26T04:08:11Z</dcterms:created>
  <dcterms:modified xsi:type="dcterms:W3CDTF">2017-01-12T02:34:15Z</dcterms:modified>
</cp:coreProperties>
</file>